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4000" windowHeight="9405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'Sheet1'!$A$1:$E$357</definedName>
  </definedNames>
  <calcPr fullCalcOnLoad="1"/>
</workbook>
</file>

<file path=xl/sharedStrings.xml><?xml version="1.0" encoding="utf-8"?>
<sst xmlns="http://schemas.openxmlformats.org/spreadsheetml/2006/main" count="420" uniqueCount="349">
  <si>
    <t>Description</t>
  </si>
  <si>
    <t>Sap Code</t>
  </si>
  <si>
    <t>Old art. Code</t>
  </si>
  <si>
    <t>SOFTSIDE LUGGAGE</t>
  </si>
  <si>
    <t>85A*001</t>
  </si>
  <si>
    <t>SPINNER S STRICT</t>
  </si>
  <si>
    <t>85A*002</t>
  </si>
  <si>
    <t xml:space="preserve">SPINNER M </t>
  </si>
  <si>
    <t>85A*003</t>
  </si>
  <si>
    <t xml:space="preserve">SPINNER L </t>
  </si>
  <si>
    <t>3-WAY BOARDING BAG</t>
  </si>
  <si>
    <t>BUSINESS</t>
  </si>
  <si>
    <t>19C*007</t>
  </si>
  <si>
    <t>19C*008</t>
  </si>
  <si>
    <t>SPINNER 55</t>
  </si>
  <si>
    <t>15G*001</t>
  </si>
  <si>
    <t>15G*004</t>
  </si>
  <si>
    <t>2 PC SET A (SP 55+ SP 77)</t>
  </si>
  <si>
    <t>3 PC SET A (SP 55+ SP 67+ SP 77)</t>
  </si>
  <si>
    <t>SPINNER 68 EXP</t>
  </si>
  <si>
    <t>LAPTOP BACKPACK 15.6"</t>
  </si>
  <si>
    <t>UPRIGHT 55</t>
  </si>
  <si>
    <t>20G*001</t>
  </si>
  <si>
    <t>20G*002</t>
  </si>
  <si>
    <t>20G*003</t>
  </si>
  <si>
    <t>SPINNER 66</t>
  </si>
  <si>
    <t>20G*004</t>
  </si>
  <si>
    <t>SPINNER 79</t>
  </si>
  <si>
    <t>CASUAL</t>
  </si>
  <si>
    <t>16G*001</t>
  </si>
  <si>
    <t>2 COMP. DUFFLE/WH 55</t>
  </si>
  <si>
    <t>16G*002</t>
  </si>
  <si>
    <t>2 COMP. DUFFLE/WH M</t>
  </si>
  <si>
    <t>16G*003</t>
  </si>
  <si>
    <t>2 COMP. DUFFLE/WH L</t>
  </si>
  <si>
    <t>16G*007</t>
  </si>
  <si>
    <t>CROSS-OVER</t>
  </si>
  <si>
    <t>Doporučená prodejní cena včetně DPH v CZK</t>
  </si>
  <si>
    <t>SPINNER 67</t>
  </si>
  <si>
    <t>SPINNER 77</t>
  </si>
  <si>
    <t>15G*005</t>
  </si>
  <si>
    <t>SPORTSBAG</t>
  </si>
  <si>
    <t>32G*001</t>
  </si>
  <si>
    <t>SPINNER 55 EXP</t>
  </si>
  <si>
    <t>32G*002</t>
  </si>
  <si>
    <t>SPINNER 67 EXP</t>
  </si>
  <si>
    <t>32G*003</t>
  </si>
  <si>
    <t>SPINNER 77 EXP</t>
  </si>
  <si>
    <t>26G*008</t>
  </si>
  <si>
    <t>HANG. TOILET KIT*</t>
  </si>
  <si>
    <t>26G*001</t>
  </si>
  <si>
    <t>SUPER LIGHT UPR. 55</t>
  </si>
  <si>
    <t>26G*002</t>
  </si>
  <si>
    <t>SUPER LIGHT SPIN. 55</t>
  </si>
  <si>
    <t>26G*003</t>
  </si>
  <si>
    <t>SUPER LIGHT SPIN. 55 EXP</t>
  </si>
  <si>
    <t>26G*005</t>
  </si>
  <si>
    <t>SUPER LIGHT SPIN. 67</t>
  </si>
  <si>
    <t>26G*006</t>
  </si>
  <si>
    <t>SUPER LIGHT SPIN. 74</t>
  </si>
  <si>
    <t>26G*007</t>
  </si>
  <si>
    <t>DUFFLE/WH 79</t>
  </si>
  <si>
    <t>BEAUTY CASE</t>
  </si>
  <si>
    <t>SPINNER 79 EXP</t>
  </si>
  <si>
    <t>24G*001</t>
  </si>
  <si>
    <t>UG1 BACKPACK</t>
  </si>
  <si>
    <t>24G*002</t>
  </si>
  <si>
    <t>UG2 LAPT. BACKPACK 14.1"</t>
  </si>
  <si>
    <t>24G*003</t>
  </si>
  <si>
    <t>UG3 LAPT. BACKPACK 15.6"</t>
  </si>
  <si>
    <t>UG4 LAPT. BACKPACK 15.6"</t>
  </si>
  <si>
    <t>24G*004</t>
  </si>
  <si>
    <t>UG6 LAPT. BACKPACK 15.6"</t>
  </si>
  <si>
    <t>24G*006</t>
  </si>
  <si>
    <t>UG7 OFFICE BACKPACK 15.6"</t>
  </si>
  <si>
    <t>24G*007</t>
  </si>
  <si>
    <t>16G*010</t>
  </si>
  <si>
    <t>16G*012</t>
  </si>
  <si>
    <t>LAPTOP BACKPACK/WH 15.6"</t>
  </si>
  <si>
    <t>33G*001</t>
  </si>
  <si>
    <t>LAPT. BACKP. 13.3"-14.1"</t>
  </si>
  <si>
    <t>33G*003</t>
  </si>
  <si>
    <t>LAPTOP BACKPACK 17.3"*</t>
  </si>
  <si>
    <t>33G*004</t>
  </si>
  <si>
    <t>LAPTOP BAG 13.3"-14.1"</t>
  </si>
  <si>
    <t>33G*006</t>
  </si>
  <si>
    <t>ROLLING TOTE 15.6"*</t>
  </si>
  <si>
    <t>LAPTOP BAG 15.6"</t>
  </si>
  <si>
    <t>3-WAY BOARDING BAG 15.6"</t>
  </si>
  <si>
    <t>31C*001</t>
  </si>
  <si>
    <t>31C*004</t>
  </si>
  <si>
    <t>31C*007</t>
  </si>
  <si>
    <t xml:space="preserve">SPINNER 55 </t>
  </si>
  <si>
    <t>31C*003</t>
  </si>
  <si>
    <t>31C*006</t>
  </si>
  <si>
    <t>31C*009</t>
  </si>
  <si>
    <t>31C*002</t>
  </si>
  <si>
    <t>31C*005</t>
  </si>
  <si>
    <t>31C*008</t>
  </si>
  <si>
    <t>34G*001</t>
  </si>
  <si>
    <t>SPINNER 80 EXP</t>
  </si>
  <si>
    <t>46G*005</t>
  </si>
  <si>
    <t>LAPTOP BAG 15,6'</t>
  </si>
  <si>
    <t>46G*006</t>
  </si>
  <si>
    <t>LAPTOP BACKPACK 15,6'</t>
  </si>
  <si>
    <t>46G*001</t>
  </si>
  <si>
    <t>46G*002</t>
  </si>
  <si>
    <t>46G*003</t>
  </si>
  <si>
    <t>46G*004</t>
  </si>
  <si>
    <t>19C*019</t>
  </si>
  <si>
    <t>SPINNER 55 ALFATWIST 2.0.</t>
  </si>
  <si>
    <t>55G*001</t>
  </si>
  <si>
    <t>55G*002</t>
  </si>
  <si>
    <t>55G*003</t>
  </si>
  <si>
    <t>51G*001</t>
  </si>
  <si>
    <t>51G*002</t>
  </si>
  <si>
    <t>51G*003</t>
  </si>
  <si>
    <t>SPINNER 78 EXP</t>
  </si>
  <si>
    <t>34G*002</t>
  </si>
  <si>
    <t>34G*003</t>
  </si>
  <si>
    <t>UPRIGHT 55 LENGTH 35CM</t>
  </si>
  <si>
    <t>50G*002</t>
  </si>
  <si>
    <t>50G*003</t>
  </si>
  <si>
    <t>50G*004</t>
  </si>
  <si>
    <t>50G*005</t>
  </si>
  <si>
    <t>50G*006</t>
  </si>
  <si>
    <t>38G*001</t>
  </si>
  <si>
    <t>38G*002</t>
  </si>
  <si>
    <t>38G*003</t>
  </si>
  <si>
    <t>38G*004</t>
  </si>
  <si>
    <t>SPINNER 70</t>
  </si>
  <si>
    <t>38G*005</t>
  </si>
  <si>
    <t>SPINNER 81</t>
  </si>
  <si>
    <t>16G*013</t>
  </si>
  <si>
    <t>16G*014</t>
  </si>
  <si>
    <t>16G*015</t>
  </si>
  <si>
    <t>DUFFLE/WH 55</t>
  </si>
  <si>
    <t>DUFFLE/WH M</t>
  </si>
  <si>
    <t>DUFFLE/WH L</t>
  </si>
  <si>
    <t>24G*017</t>
  </si>
  <si>
    <t>UG SPORTIVE DUFFLE</t>
  </si>
  <si>
    <t>24G*019</t>
  </si>
  <si>
    <t>UG SPORTIVE BP 2 15.6”</t>
  </si>
  <si>
    <t>24G*021</t>
  </si>
  <si>
    <t>24G*022</t>
  </si>
  <si>
    <t>UG LIFESTYLE BP 1</t>
  </si>
  <si>
    <t>24G*025</t>
  </si>
  <si>
    <t>UG LIFESTYLE BP 4 17.3”</t>
  </si>
  <si>
    <t>24G*026</t>
  </si>
  <si>
    <t>UG LIFESTYLE BP 5 17.3”</t>
  </si>
  <si>
    <t>33G*008</t>
  </si>
  <si>
    <t>LAPTOP BP 15.6" MELANGE</t>
  </si>
  <si>
    <t>33G*009</t>
  </si>
  <si>
    <t>LAPTOP BP 15.6" SPORT</t>
  </si>
  <si>
    <t>33G*010</t>
  </si>
  <si>
    <t>LAPTOP BP 15.6" MESH</t>
  </si>
  <si>
    <t>33G*011</t>
  </si>
  <si>
    <t>LAPTOP BP 15.6" PRINT</t>
  </si>
  <si>
    <t>33G*012</t>
  </si>
  <si>
    <t>LAPTOP BP 15.6" COATED</t>
  </si>
  <si>
    <t>20G FUNSHINE (6743)</t>
  </si>
  <si>
    <t>15G WAVEBREAKER (6588)</t>
  </si>
  <si>
    <t>26G HEROLITE (7231)</t>
  </si>
  <si>
    <t>46G SONIC SURFER (8292)</t>
  </si>
  <si>
    <t>16G ROAD QUEST (6589)</t>
  </si>
  <si>
    <t>DISNEY</t>
  </si>
  <si>
    <t>61G*001</t>
  </si>
  <si>
    <t>61G*002</t>
  </si>
  <si>
    <t>61G*003</t>
  </si>
  <si>
    <t>LAPTOP BACKPACK 14.1"</t>
  </si>
  <si>
    <t>70G ALUMO (A117) NOVÁ KOLEKCE</t>
  </si>
  <si>
    <t>70G*001</t>
  </si>
  <si>
    <t>70G*002</t>
  </si>
  <si>
    <t>SPINNER 69 EXP</t>
  </si>
  <si>
    <t>81G FLYLIFE (A425) NOVÁ KOLEKCE</t>
  </si>
  <si>
    <t>81G*001</t>
  </si>
  <si>
    <t>81G*002</t>
  </si>
  <si>
    <t>81G*003</t>
  </si>
  <si>
    <t>51G SUNSIDE PRINTS (8982) NOVÁ KOLEKCE</t>
  </si>
  <si>
    <t>51G*014</t>
  </si>
  <si>
    <t>BEACH SET</t>
  </si>
  <si>
    <t>51G*011</t>
  </si>
  <si>
    <t>71G JETGLAM (A120) NOVÁ KOLEKCE</t>
  </si>
  <si>
    <t>71G*001</t>
  </si>
  <si>
    <t>71G*002</t>
  </si>
  <si>
    <t>71G*003</t>
  </si>
  <si>
    <t>61G*005</t>
  </si>
  <si>
    <t>SPINNER 55 FRONTLOADER 15.6”*</t>
  </si>
  <si>
    <t>34G TRACK LITE (7741)</t>
  </si>
  <si>
    <t>15G*008</t>
  </si>
  <si>
    <t>SPINNER 55 VELVET</t>
  </si>
  <si>
    <t>15G*009</t>
  </si>
  <si>
    <t>SPINNER 55 FUR</t>
  </si>
  <si>
    <t>84G WAVEBREAKER X SHANTI (A431) NOVÁ KOLEKCE</t>
  </si>
  <si>
    <t>84G*001</t>
  </si>
  <si>
    <t>84G*004</t>
  </si>
  <si>
    <t>3 PC SET (SP 55+ SP 67+ SP 77)</t>
  </si>
  <si>
    <t>83G ECO WANDERER (A429) NOVÁ KOLEKCE</t>
  </si>
  <si>
    <t>83G*001</t>
  </si>
  <si>
    <t>83G*002</t>
  </si>
  <si>
    <t>83G*003</t>
  </si>
  <si>
    <t>38G LITEWING (7816)</t>
  </si>
  <si>
    <t>78G*009</t>
  </si>
  <si>
    <t>78G*006</t>
  </si>
  <si>
    <t>78G*007</t>
  </si>
  <si>
    <t>DUFFLE 52</t>
  </si>
  <si>
    <t>78G*008</t>
  </si>
  <si>
    <t>DUFFLE/WH 80</t>
  </si>
  <si>
    <t>78G*001</t>
  </si>
  <si>
    <t>78G*002</t>
  </si>
  <si>
    <t>BIZZ SMART SPINNER 55</t>
  </si>
  <si>
    <t>78G*010</t>
  </si>
  <si>
    <t>SPINNER 55 STRICT</t>
  </si>
  <si>
    <t>78G*003</t>
  </si>
  <si>
    <t>78G*004</t>
  </si>
  <si>
    <t>78G*005</t>
  </si>
  <si>
    <t>77G*001</t>
  </si>
  <si>
    <t>77G*003</t>
  </si>
  <si>
    <t>SPINNER 55 PRINT</t>
  </si>
  <si>
    <t>77G*002</t>
  </si>
  <si>
    <t>77G*004</t>
  </si>
  <si>
    <t>77G*005</t>
  </si>
  <si>
    <t>77G MATCHUP (A360) NOVÁ KOLEKCE</t>
  </si>
  <si>
    <t>UG BUSINESS BP 15.6”</t>
  </si>
  <si>
    <t>24G*028</t>
  </si>
  <si>
    <t>UG BUSINESS BP 2 15.6” EXP</t>
  </si>
  <si>
    <t>24G*029</t>
  </si>
  <si>
    <t>UG USB BUSINESS BP 15.6”</t>
  </si>
  <si>
    <t>86G FUN LIMIT (A450) NOVÁ KOLEKCE</t>
  </si>
  <si>
    <t>86G*004</t>
  </si>
  <si>
    <t>DRAWSTRING BACKPACK FASHION</t>
  </si>
  <si>
    <t>86G*005</t>
  </si>
  <si>
    <t>BACKPACK FASHION</t>
  </si>
  <si>
    <t>86G*006</t>
  </si>
  <si>
    <t>DUFFLE 50 FASHION</t>
  </si>
  <si>
    <t>86G*001</t>
  </si>
  <si>
    <t>BACKPACK LIFESTYLE</t>
  </si>
  <si>
    <t>86G*002</t>
  </si>
  <si>
    <t>DUFFLE 45/18 LIFESTYLE</t>
  </si>
  <si>
    <t>86G*003</t>
  </si>
  <si>
    <t>DUFFLE BACKPACK LIFESTYLE</t>
  </si>
  <si>
    <t>79G CITY AIM (A408) NOVÁ KOLEKCE</t>
  </si>
  <si>
    <t>79G*002</t>
  </si>
  <si>
    <t>79G*003</t>
  </si>
  <si>
    <t>79G*006</t>
  </si>
  <si>
    <t>LAPTOP BACKPACK 14.1" COATED</t>
  </si>
  <si>
    <t>79G*007</t>
  </si>
  <si>
    <t>LAPTOP BACKPACK 15.6" COATED</t>
  </si>
  <si>
    <t>79G*001</t>
  </si>
  <si>
    <t>79G*004</t>
  </si>
  <si>
    <t>79G*005</t>
  </si>
  <si>
    <t>33G*005</t>
  </si>
  <si>
    <t>33G*002</t>
  </si>
  <si>
    <t>33G*013</t>
  </si>
  <si>
    <t>LAPT. BACKPACK/WH 15.6"</t>
  </si>
  <si>
    <t>48C FUNLIGHT DISNEY (A061) NOVÁ KOLEKCE</t>
  </si>
  <si>
    <t>48C*001</t>
  </si>
  <si>
    <t>48C*002</t>
  </si>
  <si>
    <t>48C*003</t>
  </si>
  <si>
    <t>49C FUNSHINE DISNEY (A103) NOVÁ KOLEKCE</t>
  </si>
  <si>
    <t>49C*001</t>
  </si>
  <si>
    <t>49C*002</t>
  </si>
  <si>
    <t>49C*003</t>
  </si>
  <si>
    <t>49C*004</t>
  </si>
  <si>
    <t>31C WAVEBREAKER DISNEY - CLOSE-UP (7321)</t>
  </si>
  <si>
    <t>31C WAVEBREAKER MUPPETS (7321) NOVÁ KOLEKCE</t>
  </si>
  <si>
    <t>SPINNER 65 ALFATWIST</t>
  </si>
  <si>
    <t>SPINNER 75 ALFATWIST</t>
  </si>
  <si>
    <t>46C URBAN GROOVE DISNEY (9782) NOVÁ KOLEKCE</t>
  </si>
  <si>
    <t>46C*001</t>
  </si>
  <si>
    <t>BACKPACK M DISNEY</t>
  </si>
  <si>
    <t>46C*002</t>
  </si>
  <si>
    <t>DUFFLE DISNEY</t>
  </si>
  <si>
    <t>46C*003</t>
  </si>
  <si>
    <t>LIFESTYLE BACKPACK DISNEY</t>
  </si>
  <si>
    <t>31C WAVEBREAKER MARVEL CAPTAIN AMERICA (7321)</t>
  </si>
  <si>
    <t>31C WAVEBREAKER STAR WARS R2D2 (7321)</t>
  </si>
  <si>
    <t>32G SOUNDBOX (7675)</t>
  </si>
  <si>
    <t>51G SUNSIDE (8982)</t>
  </si>
  <si>
    <t>85A BON AIR (2547)</t>
  </si>
  <si>
    <t>61G AERO RACER (9612)</t>
  </si>
  <si>
    <t>15G WAVEBREAKER LIMITED EDITIONS (6588) NOVÁ KOLEKCE</t>
  </si>
  <si>
    <t>46G SONIC SURFER LIFESTYLE (8292)</t>
  </si>
  <si>
    <t>78G SUMMER FUNK (A378) NOVÁ KOLEKCE</t>
  </si>
  <si>
    <t>50G HOLIDAY HEAT (8823)</t>
  </si>
  <si>
    <t>24G URBAN GROOVE (7091)</t>
  </si>
  <si>
    <t>24G URBAN GROOVE LIFESTYLE (7091)</t>
  </si>
  <si>
    <t>33G AT WORK (7721)</t>
  </si>
  <si>
    <t>31C WAVEBREAKER DISNEY COMICS (7321)</t>
  </si>
  <si>
    <t>19C LEGENDS DISNEY (3450)</t>
  </si>
  <si>
    <t xml:space="preserve">55G MODERN DREAM (9248) </t>
  </si>
  <si>
    <t>1751 Rose (80) - 1776 Silver (25) - 1041 Black (09)</t>
  </si>
  <si>
    <t>4357 Rose Gold (16) - 3404 True Navy (41) - 1327 Emerald Green (24) - 1919 Wine Red (20) - 2480 Universe Black (19)</t>
  </si>
  <si>
    <t>1041 Black (09) - B152 Coral Pink (80) - 1491 Levander (71) - 1686 Petrol Blue (11) - 6260 Sky Silver (25) - 5105 Soft Mint (34)</t>
  </si>
  <si>
    <t>1226 Coral Red (10)- 1426 Hot Pink (70) - 1457 Jade Green (14) - 2011 Purple Orchid (71) - 7067 Spicy Peach (66) - 1292 Denim Blue (11) - 1371 Golden Yelow (06) - 1027 Bass Black (09) - 1552 Midnight Navy (41)</t>
  </si>
  <si>
    <t>2012 Raspberry (10) - 2824  Teal (51) - 4842 Aero Turquoise (21) - 1596 Navy (41) - 0409 Sunsed Red (00) - 1041 Black (09) - 1844 Sunshine Yelow (06) - 1888 Ultraviolet (91)</t>
  </si>
  <si>
    <t>4085 Polka Dot (05) - 8175 Colour Flowers (15) - 8174 Light Geo (19)</t>
  </si>
  <si>
    <t>2347 Light Yelow (16) - 7976 Tangerine Orange (86) - D210 Blue Topaz (62) - B139 Burgundy purple (52) - 3870 Seaport Blue (22) - 1041 Black (09) - 0554 Magma Red (20) - 7068 Cherry Blossoms (40) - 1552 Midnight Navy (41) - 6818 Azalea Pink (40) - 4517 Deep Turquoise (31)</t>
  </si>
  <si>
    <t>1546 Metallic Silver (25) - 1541 Metallic Blue (61) - 2777 Metallic Pink (80)</t>
  </si>
  <si>
    <t>1710 Poppy Red (50) - B038 lemon Yelow (16) - 2375 Nocturne Blue (21) - 1465 Jet Black (09) - 4824 Mint (24) - 7475 Rose Pink (90)</t>
  </si>
  <si>
    <t>1265 Dark Navy (51) - 1717 Purple (91) - 0501 Flame Red (00) - 1269 Dark Slate (08) - 1809 Sky Blue (01)</t>
  </si>
  <si>
    <t>B198 Hot Lips Pink (90) - 0576 Nightshade (28) - 1839 Sunny Yelow (06) - 2302 Summer Sky (21) - 4436 Nautical Blue (01)</t>
  </si>
  <si>
    <t>8168 Zig Zag (12) - 8169 Retro Racer (22)</t>
  </si>
  <si>
    <t>8167 Hummingbird (02) - 1569 Mixed Colours (99)</t>
  </si>
  <si>
    <t>0507 Formula Red (00) - 0662 Volcanic Black (09) - 1549 Midnight Blue (01)</t>
  </si>
  <si>
    <t>1540 Metal Grey (08) - 1552 Midnight Navy (41) - 4790 Dark Shadow (18)</t>
  </si>
  <si>
    <t>8091 Black Speckle (09)</t>
  </si>
  <si>
    <t>1041 Black (09) - 1408 Grey (08) - 1596 Navy (41)</t>
  </si>
  <si>
    <t>0507 Formula Red (00) - 0662 Volcanic Black (09) - 4424 Insignia Blue (01)</t>
  </si>
  <si>
    <t>1030 Beige (02) - 1041 Black (09) - 1596 Navy (41) - 1726 Red (00) - 2824 teal (51)</t>
  </si>
  <si>
    <t>5197 Volt Black (19) - 1709 Popcorn Yelow (16) - 1608 Neon Blue (11) - 1283 Deep Pink (80) - 8123 City Map Black (29) - 8122 City Map Blue (21) - L403 Camo Grey (38) - 4266 Camo Blue (31)</t>
  </si>
  <si>
    <t>B108 Blossom Pink (90) - 2275 Petrol Green (04) - 1292 Denim Blue (01) - 1596 Navy (41) - 1041 Black (09) - 1540 Metal Grey (08)</t>
  </si>
  <si>
    <t>1099 Blue Ocean (11) - 2541 Sparkling Graphite (28) - 2610 Orion Blue (01)</t>
  </si>
  <si>
    <t>7921 Minnie Miami Beach (21) - 7922 Minnie Miami Holiday</t>
  </si>
  <si>
    <t>7922 Minnie Miami Palms</t>
  </si>
  <si>
    <t>6977 Minnie Close-Up  (02) - 6978 Mickey Close-Up (12)</t>
  </si>
  <si>
    <t>7484 Minnie Comics White (25) - 6976 Mickey Comics Red (20) - 5278 Donald Duck (01)</t>
  </si>
  <si>
    <t>7694 Kermit Sparkle (32) - 7695 Animal Sparkle (42)</t>
  </si>
  <si>
    <t>6979 Captain America Close-Up (22)</t>
  </si>
  <si>
    <t>4431 Star Wars R2D2 (05)</t>
  </si>
  <si>
    <t>7522 Také Me Away Minnie Paris (90) - 7523 Také Me Away Mickey London (61) - 7483 Mickey Mouse Polka Dot (15) - 4755 Minnie Mouse Polka Dot (19)</t>
  </si>
  <si>
    <t>0470 Cardinal Red (00) - 1357 Funky Orange (96) - 2073 Sailor Blue (01) -1439 Indigo Blue (11) - 7306 Neon Palms (84)</t>
  </si>
  <si>
    <t>1062 Black/Grey (29) - 7122 Graphite/Turquoise (28)- 1817  Solid Black (09) - 4167 Grey/Turquoise (18)</t>
  </si>
  <si>
    <t>SAP code</t>
  </si>
  <si>
    <t>Originál</t>
  </si>
  <si>
    <t>Název</t>
  </si>
  <si>
    <t>MOC bez DPH</t>
  </si>
  <si>
    <t>MOC s DPH</t>
  </si>
  <si>
    <t>Ceník American Tourister</t>
  </si>
  <si>
    <t>Platný od 1.3.2019</t>
  </si>
  <si>
    <t>4755 Mnnie Mouse Polka Dot (19) - 6976 Mickey Comics Red (00) - 7697 Mickey Comics Blue (01)</t>
  </si>
  <si>
    <t>VT data a.s.</t>
  </si>
  <si>
    <t>tel. 284 812 046</t>
  </si>
  <si>
    <t>Poděbradská 56</t>
  </si>
  <si>
    <t>fax. 284 817 012</t>
  </si>
  <si>
    <t>198 00 Praha 9</t>
  </si>
  <si>
    <t>obchod@samsonite-ict.cz</t>
  </si>
  <si>
    <t>obchod.praha@vtdata.cz</t>
  </si>
  <si>
    <t>Jablonského nám. 49</t>
  </si>
  <si>
    <t>tel. 465 421 761</t>
  </si>
  <si>
    <t>56600 Vysoké Mýto</t>
  </si>
  <si>
    <t>obchod.@vtdata.cz</t>
  </si>
  <si>
    <t>Servis ( záruční i pozáruční )</t>
  </si>
  <si>
    <t>NATECO s.r.o.</t>
  </si>
  <si>
    <t>tel. 222 781 868</t>
  </si>
  <si>
    <t>Seifertova 71</t>
  </si>
  <si>
    <t>fax. 222 780 630</t>
  </si>
  <si>
    <t>130 00 Praha 3</t>
  </si>
  <si>
    <t>nateco@volny.cz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</si>
</sst>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&quot;€&quot;\ * #,##0.00_ ;_ &quot;€&quot;\ * \-#,##0.00_ ;_ &quot;€&quot;\ * &quot;-&quot;??_ ;_ @_ "/>
    <numFmt numFmtId="173" formatCode="0_);\(0\)"/>
    <numFmt numFmtId="174" formatCode="[$-409]dddd\,\ mmmm\ d\,\ yyyy"/>
    <numFmt numFmtId="175" formatCode="[$-409]h:mm:ss\ AM/PM"/>
    <numFmt numFmtId="176" formatCode="_-* #,##0.00_-;\-* #,##0.00_-;_-* &quot;-&quot;??_-;_-@_-"/>
    <numFmt numFmtId="177" formatCode="#,##0\ _K_č"/>
    <numFmt numFmtId="178" formatCode="#,##0\ &quot;Kč&quot;"/>
    <numFmt numFmtId="179" formatCode="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10"/>
      <color indexed="12"/>
      <name val="Arial"/>
      <family val="2"/>
    </font>
    <font>
      <u val="single"/>
      <sz val="10"/>
      <color indexed="3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Neo Sans Normal"/>
      <family val="2"/>
    </font>
    <font>
      <b/>
      <sz val="10"/>
      <color indexed="8"/>
      <name val="Neo Sans Norm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u val="single"/>
      <sz val="10"/>
      <color indexed="12"/>
      <name val="Geneva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u val="single"/>
      <sz val="9"/>
      <color theme="10"/>
      <name val="Geneva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Neo Sans Normal"/>
      <family val="2"/>
    </font>
    <font>
      <sz val="8"/>
      <color theme="1"/>
      <name val="Arial"/>
      <family val="2"/>
    </font>
    <font>
      <b/>
      <sz val="10"/>
      <color theme="1"/>
      <name val="Neo Sans Norm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8"/>
      <color rgb="FFFF0000"/>
      <name val="Arial"/>
      <family val="2"/>
    </font>
    <font>
      <u val="single"/>
      <sz val="10"/>
      <color theme="10"/>
      <name val="Geneva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</borders>
  <cellStyleXfs count="3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0" fontId="0" fillId="23" borderId="6" applyNumberFormat="0" applyFont="0" applyAlignment="0" applyProtection="0"/>
    <xf numFmtId="0" fontId="0" fillId="23" borderId="6" applyNumberFormat="0" applyFont="0" applyAlignment="0" applyProtection="0"/>
    <xf numFmtId="0" fontId="0" fillId="23" borderId="6" applyNumberFormat="0" applyFont="0" applyAlignment="0" applyProtection="0"/>
    <xf numFmtId="0" fontId="0" fillId="23" borderId="6" applyNumberFormat="0" applyFont="0" applyAlignment="0" applyProtection="0"/>
    <xf numFmtId="0" fontId="0" fillId="23" borderId="6" applyNumberFormat="0" applyFont="0" applyAlignment="0" applyProtection="0"/>
    <xf numFmtId="0" fontId="0" fillId="23" borderId="6" applyNumberFormat="0" applyFont="0" applyAlignment="0" applyProtection="0"/>
    <xf numFmtId="0" fontId="0" fillId="23" borderId="6" applyNumberFormat="0" applyFont="0" applyAlignment="0" applyProtection="0"/>
    <xf numFmtId="0" fontId="0" fillId="23" borderId="6" applyNumberFormat="0" applyFont="0" applyAlignment="0" applyProtection="0"/>
    <xf numFmtId="0" fontId="0" fillId="23" borderId="6" applyNumberFormat="0" applyFont="0" applyAlignment="0" applyProtection="0"/>
    <xf numFmtId="0" fontId="0" fillId="23" borderId="6" applyNumberFormat="0" applyFont="0" applyAlignment="0" applyProtection="0"/>
    <xf numFmtId="0" fontId="0" fillId="23" borderId="6" applyNumberFormat="0" applyFont="0" applyAlignment="0" applyProtection="0"/>
    <xf numFmtId="0" fontId="0" fillId="23" borderId="6" applyNumberFormat="0" applyFont="0" applyAlignment="0" applyProtection="0"/>
    <xf numFmtId="0" fontId="0" fillId="23" borderId="6" applyNumberFormat="0" applyFont="0" applyAlignment="0" applyProtection="0"/>
    <xf numFmtId="0" fontId="0" fillId="23" borderId="6" applyNumberFormat="0" applyFont="0" applyAlignment="0" applyProtection="0"/>
    <xf numFmtId="0" fontId="0" fillId="23" borderId="6" applyNumberFormat="0" applyFont="0" applyAlignment="0" applyProtection="0"/>
    <xf numFmtId="0" fontId="0" fillId="23" borderId="6" applyNumberFormat="0" applyFont="0" applyAlignment="0" applyProtection="0"/>
    <xf numFmtId="0" fontId="0" fillId="23" borderId="6" applyNumberFormat="0" applyFont="0" applyAlignment="0" applyProtection="0"/>
    <xf numFmtId="0" fontId="0" fillId="23" borderId="6" applyNumberFormat="0" applyFont="0" applyAlignment="0" applyProtection="0"/>
    <xf numFmtId="0" fontId="0" fillId="23" borderId="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56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0" fontId="56" fillId="33" borderId="0" xfId="0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58" fillId="33" borderId="0" xfId="0" applyFont="1" applyFill="1" applyAlignment="1">
      <alignment vertic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57" fillId="33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0" fontId="57" fillId="33" borderId="0" xfId="0" applyFont="1" applyFill="1" applyBorder="1" applyAlignment="1">
      <alignment horizontal="center" vertical="center"/>
    </xf>
    <xf numFmtId="0" fontId="57" fillId="33" borderId="0" xfId="0" applyFont="1" applyFill="1" applyBorder="1" applyAlignment="1">
      <alignment vertical="center"/>
    </xf>
    <xf numFmtId="0" fontId="57" fillId="33" borderId="10" xfId="0" applyFont="1" applyFill="1" applyBorder="1" applyAlignment="1">
      <alignment vertical="center"/>
    </xf>
    <xf numFmtId="0" fontId="57" fillId="33" borderId="0" xfId="0" applyNumberFormat="1" applyFont="1" applyFill="1" applyBorder="1" applyAlignment="1">
      <alignment horizontal="center" vertical="center"/>
    </xf>
    <xf numFmtId="0" fontId="57" fillId="33" borderId="10" xfId="307" applyFont="1" applyFill="1" applyBorder="1" applyAlignment="1">
      <alignment horizontal="center" vertical="center"/>
      <protection/>
    </xf>
    <xf numFmtId="0" fontId="57" fillId="33" borderId="10" xfId="307" applyFont="1" applyFill="1" applyBorder="1" applyAlignment="1">
      <alignment vertical="center"/>
      <protection/>
    </xf>
    <xf numFmtId="0" fontId="57" fillId="33" borderId="0" xfId="307" applyFont="1" applyFill="1" applyBorder="1" applyAlignment="1">
      <alignment horizontal="center" vertical="center"/>
      <protection/>
    </xf>
    <xf numFmtId="0" fontId="57" fillId="33" borderId="0" xfId="307" applyFont="1" applyFill="1" applyBorder="1" applyAlignment="1">
      <alignment vertical="center"/>
      <protection/>
    </xf>
    <xf numFmtId="0" fontId="56" fillId="33" borderId="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0" fontId="57" fillId="33" borderId="1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0" fontId="4" fillId="33" borderId="0" xfId="307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57" fillId="0" borderId="10" xfId="0" applyNumberFormat="1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vertical="center"/>
    </xf>
    <xf numFmtId="0" fontId="3" fillId="33" borderId="0" xfId="314" applyFont="1" applyFill="1" applyBorder="1" applyAlignment="1">
      <alignment horizontal="center" vertical="center" wrapText="1"/>
      <protection/>
    </xf>
    <xf numFmtId="0" fontId="3" fillId="33" borderId="0" xfId="314" applyFont="1" applyFill="1" applyBorder="1" applyAlignment="1">
      <alignment horizontal="center" vertical="center"/>
      <protection/>
    </xf>
    <xf numFmtId="0" fontId="57" fillId="0" borderId="10" xfId="307" applyFont="1" applyFill="1" applyBorder="1" applyAlignment="1">
      <alignment horizontal="center" vertical="center"/>
      <protection/>
    </xf>
    <xf numFmtId="0" fontId="57" fillId="0" borderId="10" xfId="307" applyFont="1" applyFill="1" applyBorder="1" applyAlignment="1">
      <alignment vertical="center"/>
      <protection/>
    </xf>
    <xf numFmtId="0" fontId="56" fillId="33" borderId="11" xfId="0" applyFont="1" applyFill="1" applyBorder="1" applyAlignment="1">
      <alignment vertical="center"/>
    </xf>
    <xf numFmtId="0" fontId="59" fillId="0" borderId="0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left" vertical="center"/>
    </xf>
    <xf numFmtId="0" fontId="56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0" xfId="296" applyNumberFormat="1" applyFont="1" applyFill="1" applyBorder="1" applyAlignment="1">
      <alignment horizontal="left" vertical="center"/>
      <protection/>
    </xf>
    <xf numFmtId="0" fontId="4" fillId="33" borderId="10" xfId="0" applyFont="1" applyFill="1" applyBorder="1" applyAlignment="1">
      <alignment horizontal="left" vertical="center"/>
    </xf>
    <xf numFmtId="0" fontId="57" fillId="0" borderId="10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33" borderId="10" xfId="314" applyFont="1" applyFill="1" applyBorder="1" applyAlignment="1">
      <alignment horizontal="center" vertical="center"/>
      <protection/>
    </xf>
    <xf numFmtId="0" fontId="4" fillId="33" borderId="10" xfId="314" applyFont="1" applyFill="1" applyBorder="1" applyAlignment="1">
      <alignment horizontal="left" vertical="center"/>
      <protection/>
    </xf>
    <xf numFmtId="0" fontId="57" fillId="0" borderId="0" xfId="307" applyFont="1" applyFill="1" applyBorder="1" applyAlignment="1">
      <alignment horizontal="center" vertical="center"/>
      <protection/>
    </xf>
    <xf numFmtId="0" fontId="57" fillId="0" borderId="0" xfId="307" applyFont="1" applyFill="1" applyBorder="1" applyAlignment="1">
      <alignment vertical="center"/>
      <protection/>
    </xf>
    <xf numFmtId="0" fontId="3" fillId="33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10" xfId="296" applyNumberFormat="1" applyFont="1" applyFill="1" applyBorder="1" applyAlignment="1">
      <alignment horizontal="left" vertical="center"/>
      <protection/>
    </xf>
    <xf numFmtId="0" fontId="4" fillId="33" borderId="12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 vertical="center"/>
    </xf>
    <xf numFmtId="0" fontId="3" fillId="0" borderId="10" xfId="296" applyNumberFormat="1" applyFont="1" applyFill="1" applyBorder="1" applyAlignment="1">
      <alignment horizontal="left" vertical="center"/>
      <protection/>
    </xf>
    <xf numFmtId="0" fontId="57" fillId="0" borderId="0" xfId="0" applyFont="1" applyFill="1" applyBorder="1" applyAlignment="1">
      <alignment horizontal="center" vertical="center"/>
    </xf>
    <xf numFmtId="0" fontId="31" fillId="33" borderId="0" xfId="306" applyFont="1" applyFill="1" applyBorder="1" applyAlignment="1" applyProtection="1">
      <alignment horizontal="left" vertical="center"/>
      <protection/>
    </xf>
    <xf numFmtId="0" fontId="31" fillId="0" borderId="0" xfId="306" applyFont="1" applyFill="1" applyBorder="1" applyAlignment="1" applyProtection="1">
      <alignment horizontal="center" vertical="center"/>
      <protection/>
    </xf>
    <xf numFmtId="0" fontId="61" fillId="33" borderId="0" xfId="306" applyFont="1" applyFill="1" applyAlignment="1">
      <alignment horizontal="left" vertical="center"/>
      <protection/>
    </xf>
    <xf numFmtId="0" fontId="61" fillId="0" borderId="0" xfId="306" applyFont="1" applyFill="1" applyAlignment="1">
      <alignment horizontal="center" vertical="center"/>
      <protection/>
    </xf>
    <xf numFmtId="0" fontId="62" fillId="33" borderId="0" xfId="306" applyFont="1" applyFill="1" applyAlignment="1">
      <alignment horizontal="left" vertical="center"/>
      <protection/>
    </xf>
    <xf numFmtId="6" fontId="34" fillId="33" borderId="0" xfId="306" applyNumberFormat="1" applyFont="1" applyFill="1" applyAlignment="1">
      <alignment horizontal="center" vertical="center"/>
      <protection/>
    </xf>
    <xf numFmtId="6" fontId="4" fillId="33" borderId="11" xfId="0" applyNumberFormat="1" applyFont="1" applyFill="1" applyBorder="1" applyAlignment="1">
      <alignment horizontal="center"/>
    </xf>
    <xf numFmtId="6" fontId="4" fillId="33" borderId="10" xfId="0" applyNumberFormat="1" applyFont="1" applyFill="1" applyBorder="1" applyAlignment="1">
      <alignment horizontal="center" vertical="center"/>
    </xf>
    <xf numFmtId="6" fontId="4" fillId="33" borderId="10" xfId="296" applyNumberFormat="1" applyFont="1" applyFill="1" applyBorder="1" applyAlignment="1">
      <alignment horizontal="center" vertical="center"/>
      <protection/>
    </xf>
    <xf numFmtId="6" fontId="4" fillId="0" borderId="10" xfId="0" applyNumberFormat="1" applyFont="1" applyFill="1" applyBorder="1" applyAlignment="1">
      <alignment horizontal="center" vertical="center"/>
    </xf>
    <xf numFmtId="6" fontId="4" fillId="33" borderId="10" xfId="307" applyNumberFormat="1" applyFont="1" applyFill="1" applyBorder="1" applyAlignment="1">
      <alignment horizontal="center" vertical="center"/>
      <protection/>
    </xf>
    <xf numFmtId="6" fontId="57" fillId="0" borderId="0" xfId="0" applyNumberFormat="1" applyFont="1" applyFill="1" applyBorder="1" applyAlignment="1">
      <alignment horizontal="center" vertical="center"/>
    </xf>
    <xf numFmtId="6" fontId="57" fillId="33" borderId="10" xfId="0" applyNumberFormat="1" applyFont="1" applyFill="1" applyBorder="1" applyAlignment="1">
      <alignment horizontal="center" vertical="center"/>
    </xf>
    <xf numFmtId="6" fontId="4" fillId="33" borderId="0" xfId="0" applyNumberFormat="1" applyFont="1" applyFill="1" applyBorder="1" applyAlignment="1">
      <alignment horizontal="center" vertical="center"/>
    </xf>
    <xf numFmtId="6" fontId="4" fillId="33" borderId="10" xfId="314" applyNumberFormat="1" applyFont="1" applyFill="1" applyBorder="1" applyAlignment="1">
      <alignment horizontal="center" vertical="center" wrapText="1"/>
      <protection/>
    </xf>
    <xf numFmtId="6" fontId="4" fillId="33" borderId="0" xfId="307" applyNumberFormat="1" applyFont="1" applyFill="1" applyBorder="1" applyAlignment="1">
      <alignment horizontal="center" vertical="center"/>
      <protection/>
    </xf>
    <xf numFmtId="6" fontId="57" fillId="33" borderId="0" xfId="0" applyNumberFormat="1" applyFont="1" applyFill="1" applyBorder="1" applyAlignment="1">
      <alignment horizontal="center" vertical="center"/>
    </xf>
    <xf numFmtId="6" fontId="4" fillId="0" borderId="0" xfId="307" applyNumberFormat="1" applyFont="1" applyFill="1" applyBorder="1" applyAlignment="1">
      <alignment horizontal="center" vertical="center"/>
      <protection/>
    </xf>
    <xf numFmtId="6" fontId="57" fillId="0" borderId="0" xfId="0" applyNumberFormat="1" applyFont="1" applyBorder="1" applyAlignment="1">
      <alignment horizontal="center" vertical="center"/>
    </xf>
    <xf numFmtId="6" fontId="63" fillId="0" borderId="0" xfId="307" applyNumberFormat="1" applyFont="1" applyBorder="1" applyAlignment="1">
      <alignment horizontal="center" vertical="center"/>
      <protection/>
    </xf>
    <xf numFmtId="6" fontId="57" fillId="0" borderId="0" xfId="0" applyNumberFormat="1" applyFont="1" applyAlignment="1">
      <alignment horizontal="center" vertical="center"/>
    </xf>
    <xf numFmtId="6" fontId="61" fillId="33" borderId="0" xfId="306" applyNumberFormat="1" applyFont="1" applyFill="1" applyAlignment="1">
      <alignment horizontal="center" vertical="center"/>
      <protection/>
    </xf>
    <xf numFmtId="6" fontId="57" fillId="0" borderId="10" xfId="0" applyNumberFormat="1" applyFont="1" applyFill="1" applyBorder="1" applyAlignment="1">
      <alignment horizontal="center" vertical="center"/>
    </xf>
    <xf numFmtId="6" fontId="56" fillId="0" borderId="0" xfId="0" applyNumberFormat="1" applyFont="1" applyBorder="1" applyAlignment="1">
      <alignment horizontal="center" vertical="center"/>
    </xf>
    <xf numFmtId="6" fontId="56" fillId="0" borderId="0" xfId="0" applyNumberFormat="1" applyFont="1" applyAlignment="1">
      <alignment horizontal="center" vertical="center"/>
    </xf>
    <xf numFmtId="6" fontId="57" fillId="0" borderId="0" xfId="307" applyNumberFormat="1" applyFont="1" applyBorder="1" applyAlignment="1">
      <alignment horizontal="center" vertical="center"/>
      <protection/>
    </xf>
    <xf numFmtId="6" fontId="34" fillId="33" borderId="0" xfId="306" applyNumberFormat="1" applyFont="1" applyFill="1" applyBorder="1" applyAlignment="1" applyProtection="1">
      <alignment horizontal="center" vertical="center"/>
      <protection/>
    </xf>
    <xf numFmtId="6" fontId="4" fillId="33" borderId="0" xfId="314" applyNumberFormat="1" applyFont="1" applyFill="1" applyBorder="1" applyAlignment="1">
      <alignment horizontal="center" vertical="center" wrapText="1"/>
      <protection/>
    </xf>
    <xf numFmtId="6" fontId="4" fillId="33" borderId="10" xfId="0" applyNumberFormat="1" applyFont="1" applyFill="1" applyBorder="1" applyAlignment="1">
      <alignment horizontal="center"/>
    </xf>
    <xf numFmtId="6" fontId="4" fillId="33" borderId="11" xfId="0" applyNumberFormat="1" applyFont="1" applyFill="1" applyBorder="1" applyAlignment="1">
      <alignment horizontal="center" vertical="center"/>
    </xf>
    <xf numFmtId="6" fontId="4" fillId="0" borderId="0" xfId="0" applyNumberFormat="1" applyFont="1" applyFill="1" applyBorder="1" applyAlignment="1">
      <alignment horizontal="center" vertical="center"/>
    </xf>
    <xf numFmtId="6" fontId="63" fillId="0" borderId="0" xfId="0" applyNumberFormat="1" applyFont="1" applyFill="1" applyBorder="1" applyAlignment="1">
      <alignment horizontal="center" vertical="center"/>
    </xf>
    <xf numFmtId="6" fontId="4" fillId="0" borderId="10" xfId="296" applyNumberFormat="1" applyFont="1" applyFill="1" applyBorder="1" applyAlignment="1">
      <alignment horizontal="center" vertical="center"/>
      <protection/>
    </xf>
    <xf numFmtId="6" fontId="4" fillId="0" borderId="10" xfId="307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horizontal="left" vertical="center"/>
    </xf>
    <xf numFmtId="0" fontId="3" fillId="33" borderId="0" xfId="296" applyNumberFormat="1" applyFont="1" applyFill="1" applyBorder="1" applyAlignment="1">
      <alignment horizontal="left" vertical="center"/>
      <protection/>
    </xf>
    <xf numFmtId="0" fontId="36" fillId="34" borderId="0" xfId="331" applyFont="1" applyFill="1" applyBorder="1" applyAlignment="1" applyProtection="1">
      <alignment horizontal="left" vertical="center"/>
      <protection locked="0"/>
    </xf>
    <xf numFmtId="0" fontId="64" fillId="34" borderId="0" xfId="275" applyFont="1" applyFill="1" applyBorder="1" applyAlignment="1" applyProtection="1">
      <alignment horizontal="left" vertical="center"/>
      <protection locked="0"/>
    </xf>
    <xf numFmtId="0" fontId="2" fillId="34" borderId="0" xfId="331" applyFont="1" applyFill="1" applyBorder="1" applyAlignment="1" applyProtection="1">
      <alignment horizontal="left" vertical="center"/>
      <protection locked="0"/>
    </xf>
    <xf numFmtId="0" fontId="2" fillId="34" borderId="0" xfId="331" applyFont="1" applyFill="1">
      <alignment/>
      <protection/>
    </xf>
  </cellXfs>
  <cellStyles count="3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 10" xfId="21"/>
    <cellStyle name="20% - Accent1 11" xfId="22"/>
    <cellStyle name="20% - Accent1 12" xfId="23"/>
    <cellStyle name="20% - Accent1 13" xfId="24"/>
    <cellStyle name="20% - Accent1 14" xfId="25"/>
    <cellStyle name="20% - Accent1 15" xfId="26"/>
    <cellStyle name="20% - Accent1 2" xfId="27"/>
    <cellStyle name="20% - Accent1 2 2" xfId="28"/>
    <cellStyle name="20% - Accent1 2 2 2" xfId="29"/>
    <cellStyle name="20% - Accent1 2 3" xfId="30"/>
    <cellStyle name="20% - Accent1 3" xfId="31"/>
    <cellStyle name="20% - Accent1 3 2" xfId="32"/>
    <cellStyle name="20% - Accent1 4" xfId="33"/>
    <cellStyle name="20% - Accent1 4 2" xfId="34"/>
    <cellStyle name="20% - Accent1 5" xfId="35"/>
    <cellStyle name="20% - Accent1 6" xfId="36"/>
    <cellStyle name="20% - Accent1 7" xfId="37"/>
    <cellStyle name="20% - Accent1 8" xfId="38"/>
    <cellStyle name="20% - Accent1 9" xfId="39"/>
    <cellStyle name="20% - Accent2 10" xfId="40"/>
    <cellStyle name="20% - Accent2 11" xfId="41"/>
    <cellStyle name="20% - Accent2 12" xfId="42"/>
    <cellStyle name="20% - Accent2 13" xfId="43"/>
    <cellStyle name="20% - Accent2 14" xfId="44"/>
    <cellStyle name="20% - Accent2 15" xfId="45"/>
    <cellStyle name="20% - Accent2 2" xfId="46"/>
    <cellStyle name="20% - Accent2 2 2" xfId="47"/>
    <cellStyle name="20% - Accent2 2 2 2" xfId="48"/>
    <cellStyle name="20% - Accent2 2 3" xfId="49"/>
    <cellStyle name="20% - Accent2 3" xfId="50"/>
    <cellStyle name="20% - Accent2 3 2" xfId="51"/>
    <cellStyle name="20% - Accent2 4" xfId="52"/>
    <cellStyle name="20% - Accent2 4 2" xfId="53"/>
    <cellStyle name="20% - Accent2 5" xfId="54"/>
    <cellStyle name="20% - Accent2 6" xfId="55"/>
    <cellStyle name="20% - Accent2 7" xfId="56"/>
    <cellStyle name="20% - Accent2 8" xfId="57"/>
    <cellStyle name="20% - Accent2 9" xfId="58"/>
    <cellStyle name="20% - Accent3 10" xfId="59"/>
    <cellStyle name="20% - Accent3 11" xfId="60"/>
    <cellStyle name="20% - Accent3 12" xfId="61"/>
    <cellStyle name="20% - Accent3 13" xfId="62"/>
    <cellStyle name="20% - Accent3 14" xfId="63"/>
    <cellStyle name="20% - Accent3 15" xfId="64"/>
    <cellStyle name="20% - Accent3 2" xfId="65"/>
    <cellStyle name="20% - Accent3 2 2" xfId="66"/>
    <cellStyle name="20% - Accent3 2 2 2" xfId="67"/>
    <cellStyle name="20% - Accent3 2 3" xfId="68"/>
    <cellStyle name="20% - Accent3 3" xfId="69"/>
    <cellStyle name="20% - Accent3 3 2" xfId="70"/>
    <cellStyle name="20% - Accent3 4" xfId="71"/>
    <cellStyle name="20% - Accent3 4 2" xfId="72"/>
    <cellStyle name="20% - Accent3 5" xfId="73"/>
    <cellStyle name="20% - Accent3 6" xfId="74"/>
    <cellStyle name="20% - Accent3 7" xfId="75"/>
    <cellStyle name="20% - Accent3 8" xfId="76"/>
    <cellStyle name="20% - Accent3 9" xfId="77"/>
    <cellStyle name="20% - Accent4 10" xfId="78"/>
    <cellStyle name="20% - Accent4 11" xfId="79"/>
    <cellStyle name="20% - Accent4 12" xfId="80"/>
    <cellStyle name="20% - Accent4 13" xfId="81"/>
    <cellStyle name="20% - Accent4 14" xfId="82"/>
    <cellStyle name="20% - Accent4 15" xfId="83"/>
    <cellStyle name="20% - Accent4 2" xfId="84"/>
    <cellStyle name="20% - Accent4 2 2" xfId="85"/>
    <cellStyle name="20% - Accent4 2 2 2" xfId="86"/>
    <cellStyle name="20% - Accent4 2 3" xfId="87"/>
    <cellStyle name="20% - Accent4 3" xfId="88"/>
    <cellStyle name="20% - Accent4 3 2" xfId="89"/>
    <cellStyle name="20% - Accent4 4" xfId="90"/>
    <cellStyle name="20% - Accent4 4 2" xfId="91"/>
    <cellStyle name="20% - Accent4 5" xfId="92"/>
    <cellStyle name="20% - Accent4 6" xfId="93"/>
    <cellStyle name="20% - Accent4 7" xfId="94"/>
    <cellStyle name="20% - Accent4 8" xfId="95"/>
    <cellStyle name="20% - Accent4 9" xfId="96"/>
    <cellStyle name="20% - Accent5 10" xfId="97"/>
    <cellStyle name="20% - Accent5 11" xfId="98"/>
    <cellStyle name="20% - Accent5 12" xfId="99"/>
    <cellStyle name="20% - Accent5 13" xfId="100"/>
    <cellStyle name="20% - Accent5 14" xfId="101"/>
    <cellStyle name="20% - Accent5 15" xfId="102"/>
    <cellStyle name="20% - Accent5 2" xfId="103"/>
    <cellStyle name="20% - Accent5 2 2" xfId="104"/>
    <cellStyle name="20% - Accent5 2 2 2" xfId="105"/>
    <cellStyle name="20% - Accent5 2 3" xfId="106"/>
    <cellStyle name="20% - Accent5 3" xfId="107"/>
    <cellStyle name="20% - Accent5 3 2" xfId="108"/>
    <cellStyle name="20% - Accent5 4" xfId="109"/>
    <cellStyle name="20% - Accent5 4 2" xfId="110"/>
    <cellStyle name="20% - Accent5 5" xfId="111"/>
    <cellStyle name="20% - Accent5 6" xfId="112"/>
    <cellStyle name="20% - Accent5 7" xfId="113"/>
    <cellStyle name="20% - Accent5 8" xfId="114"/>
    <cellStyle name="20% - Accent5 9" xfId="115"/>
    <cellStyle name="20% - Accent6 10" xfId="116"/>
    <cellStyle name="20% - Accent6 11" xfId="117"/>
    <cellStyle name="20% - Accent6 12" xfId="118"/>
    <cellStyle name="20% - Accent6 13" xfId="119"/>
    <cellStyle name="20% - Accent6 14" xfId="120"/>
    <cellStyle name="20% - Accent6 15" xfId="121"/>
    <cellStyle name="20% - Accent6 2" xfId="122"/>
    <cellStyle name="20% - Accent6 2 2" xfId="123"/>
    <cellStyle name="20% - Accent6 2 2 2" xfId="124"/>
    <cellStyle name="20% - Accent6 2 3" xfId="125"/>
    <cellStyle name="20% - Accent6 3" xfId="126"/>
    <cellStyle name="20% - Accent6 3 2" xfId="127"/>
    <cellStyle name="20% - Accent6 4" xfId="128"/>
    <cellStyle name="20% - Accent6 4 2" xfId="129"/>
    <cellStyle name="20% - Accent6 5" xfId="130"/>
    <cellStyle name="20% - Accent6 6" xfId="131"/>
    <cellStyle name="20% - Accent6 7" xfId="132"/>
    <cellStyle name="20% - Accent6 8" xfId="133"/>
    <cellStyle name="20% - Accent6 9" xfId="134"/>
    <cellStyle name="40 % – Zvýraznění1" xfId="135"/>
    <cellStyle name="40 % – Zvýraznění2" xfId="136"/>
    <cellStyle name="40 % – Zvýraznění3" xfId="137"/>
    <cellStyle name="40 % – Zvýraznění4" xfId="138"/>
    <cellStyle name="40 % – Zvýraznění5" xfId="139"/>
    <cellStyle name="40 % – Zvýraznění6" xfId="140"/>
    <cellStyle name="40% - Accent1 10" xfId="141"/>
    <cellStyle name="40% - Accent1 11" xfId="142"/>
    <cellStyle name="40% - Accent1 12" xfId="143"/>
    <cellStyle name="40% - Accent1 13" xfId="144"/>
    <cellStyle name="40% - Accent1 14" xfId="145"/>
    <cellStyle name="40% - Accent1 15" xfId="146"/>
    <cellStyle name="40% - Accent1 2" xfId="147"/>
    <cellStyle name="40% - Accent1 2 2" xfId="148"/>
    <cellStyle name="40% - Accent1 2 2 2" xfId="149"/>
    <cellStyle name="40% - Accent1 2 3" xfId="150"/>
    <cellStyle name="40% - Accent1 3" xfId="151"/>
    <cellStyle name="40% - Accent1 3 2" xfId="152"/>
    <cellStyle name="40% - Accent1 4" xfId="153"/>
    <cellStyle name="40% - Accent1 4 2" xfId="154"/>
    <cellStyle name="40% - Accent1 5" xfId="155"/>
    <cellStyle name="40% - Accent1 6" xfId="156"/>
    <cellStyle name="40% - Accent1 7" xfId="157"/>
    <cellStyle name="40% - Accent1 8" xfId="158"/>
    <cellStyle name="40% - Accent1 9" xfId="159"/>
    <cellStyle name="40% - Accent2 10" xfId="160"/>
    <cellStyle name="40% - Accent2 11" xfId="161"/>
    <cellStyle name="40% - Accent2 12" xfId="162"/>
    <cellStyle name="40% - Accent2 13" xfId="163"/>
    <cellStyle name="40% - Accent2 14" xfId="164"/>
    <cellStyle name="40% - Accent2 15" xfId="165"/>
    <cellStyle name="40% - Accent2 2" xfId="166"/>
    <cellStyle name="40% - Accent2 2 2" xfId="167"/>
    <cellStyle name="40% - Accent2 2 2 2" xfId="168"/>
    <cellStyle name="40% - Accent2 2 3" xfId="169"/>
    <cellStyle name="40% - Accent2 3" xfId="170"/>
    <cellStyle name="40% - Accent2 3 2" xfId="171"/>
    <cellStyle name="40% - Accent2 4" xfId="172"/>
    <cellStyle name="40% - Accent2 4 2" xfId="173"/>
    <cellStyle name="40% - Accent2 5" xfId="174"/>
    <cellStyle name="40% - Accent2 6" xfId="175"/>
    <cellStyle name="40% - Accent2 7" xfId="176"/>
    <cellStyle name="40% - Accent2 8" xfId="177"/>
    <cellStyle name="40% - Accent2 9" xfId="178"/>
    <cellStyle name="40% - Accent3 10" xfId="179"/>
    <cellStyle name="40% - Accent3 11" xfId="180"/>
    <cellStyle name="40% - Accent3 12" xfId="181"/>
    <cellStyle name="40% - Accent3 13" xfId="182"/>
    <cellStyle name="40% - Accent3 14" xfId="183"/>
    <cellStyle name="40% - Accent3 15" xfId="184"/>
    <cellStyle name="40% - Accent3 2" xfId="185"/>
    <cellStyle name="40% - Accent3 2 2" xfId="186"/>
    <cellStyle name="40% - Accent3 2 2 2" xfId="187"/>
    <cellStyle name="40% - Accent3 2 3" xfId="188"/>
    <cellStyle name="40% - Accent3 3" xfId="189"/>
    <cellStyle name="40% - Accent3 3 2" xfId="190"/>
    <cellStyle name="40% - Accent3 4" xfId="191"/>
    <cellStyle name="40% - Accent3 4 2" xfId="192"/>
    <cellStyle name="40% - Accent3 5" xfId="193"/>
    <cellStyle name="40% - Accent3 6" xfId="194"/>
    <cellStyle name="40% - Accent3 7" xfId="195"/>
    <cellStyle name="40% - Accent3 8" xfId="196"/>
    <cellStyle name="40% - Accent3 9" xfId="197"/>
    <cellStyle name="40% - Accent4 10" xfId="198"/>
    <cellStyle name="40% - Accent4 11" xfId="199"/>
    <cellStyle name="40% - Accent4 12" xfId="200"/>
    <cellStyle name="40% - Accent4 13" xfId="201"/>
    <cellStyle name="40% - Accent4 14" xfId="202"/>
    <cellStyle name="40% - Accent4 15" xfId="203"/>
    <cellStyle name="40% - Accent4 2" xfId="204"/>
    <cellStyle name="40% - Accent4 2 2" xfId="205"/>
    <cellStyle name="40% - Accent4 2 2 2" xfId="206"/>
    <cellStyle name="40% - Accent4 2 3" xfId="207"/>
    <cellStyle name="40% - Accent4 3" xfId="208"/>
    <cellStyle name="40% - Accent4 3 2" xfId="209"/>
    <cellStyle name="40% - Accent4 4" xfId="210"/>
    <cellStyle name="40% - Accent4 4 2" xfId="211"/>
    <cellStyle name="40% - Accent4 5" xfId="212"/>
    <cellStyle name="40% - Accent4 6" xfId="213"/>
    <cellStyle name="40% - Accent4 7" xfId="214"/>
    <cellStyle name="40% - Accent4 8" xfId="215"/>
    <cellStyle name="40% - Accent4 9" xfId="216"/>
    <cellStyle name="40% - Accent5 10" xfId="217"/>
    <cellStyle name="40% - Accent5 11" xfId="218"/>
    <cellStyle name="40% - Accent5 12" xfId="219"/>
    <cellStyle name="40% - Accent5 13" xfId="220"/>
    <cellStyle name="40% - Accent5 14" xfId="221"/>
    <cellStyle name="40% - Accent5 15" xfId="222"/>
    <cellStyle name="40% - Accent5 2" xfId="223"/>
    <cellStyle name="40% - Accent5 2 2" xfId="224"/>
    <cellStyle name="40% - Accent5 2 2 2" xfId="225"/>
    <cellStyle name="40% - Accent5 2 3" xfId="226"/>
    <cellStyle name="40% - Accent5 3" xfId="227"/>
    <cellStyle name="40% - Accent5 3 2" xfId="228"/>
    <cellStyle name="40% - Accent5 4" xfId="229"/>
    <cellStyle name="40% - Accent5 4 2" xfId="230"/>
    <cellStyle name="40% - Accent5 5" xfId="231"/>
    <cellStyle name="40% - Accent5 6" xfId="232"/>
    <cellStyle name="40% - Accent5 7" xfId="233"/>
    <cellStyle name="40% - Accent5 8" xfId="234"/>
    <cellStyle name="40% - Accent5 9" xfId="235"/>
    <cellStyle name="40% - Accent6 10" xfId="236"/>
    <cellStyle name="40% - Accent6 11" xfId="237"/>
    <cellStyle name="40% - Accent6 12" xfId="238"/>
    <cellStyle name="40% - Accent6 13" xfId="239"/>
    <cellStyle name="40% - Accent6 14" xfId="240"/>
    <cellStyle name="40% - Accent6 15" xfId="241"/>
    <cellStyle name="40% - Accent6 2" xfId="242"/>
    <cellStyle name="40% - Accent6 2 2" xfId="243"/>
    <cellStyle name="40% - Accent6 2 2 2" xfId="244"/>
    <cellStyle name="40% - Accent6 2 3" xfId="245"/>
    <cellStyle name="40% - Accent6 3" xfId="246"/>
    <cellStyle name="40% - Accent6 3 2" xfId="247"/>
    <cellStyle name="40% - Accent6 4" xfId="248"/>
    <cellStyle name="40% - Accent6 4 2" xfId="249"/>
    <cellStyle name="40% - Accent6 5" xfId="250"/>
    <cellStyle name="40% - Accent6 6" xfId="251"/>
    <cellStyle name="40% - Accent6 7" xfId="252"/>
    <cellStyle name="40% - Accent6 8" xfId="253"/>
    <cellStyle name="40% - Accent6 9" xfId="254"/>
    <cellStyle name="60 % – Zvýraznění1" xfId="255"/>
    <cellStyle name="60 % – Zvýraznění2" xfId="256"/>
    <cellStyle name="60 % – Zvýraznění3" xfId="257"/>
    <cellStyle name="60 % – Zvýraznění4" xfId="258"/>
    <cellStyle name="60 % – Zvýraznění5" xfId="259"/>
    <cellStyle name="60 % – Zvýraznění6" xfId="260"/>
    <cellStyle name="Celkem" xfId="261"/>
    <cellStyle name="Comma 2" xfId="262"/>
    <cellStyle name="Comma 3" xfId="263"/>
    <cellStyle name="Comma 4" xfId="264"/>
    <cellStyle name="Comma 5" xfId="265"/>
    <cellStyle name="Comma 6" xfId="266"/>
    <cellStyle name="Comma 7" xfId="267"/>
    <cellStyle name="Currency 2" xfId="268"/>
    <cellStyle name="Comma" xfId="269"/>
    <cellStyle name="Comma [0]" xfId="270"/>
    <cellStyle name="Hyperlink 2" xfId="271"/>
    <cellStyle name="Hyperlink 3" xfId="272"/>
    <cellStyle name="Hyperlink 4" xfId="273"/>
    <cellStyle name="Hyperlink 5" xfId="274"/>
    <cellStyle name="Hyperlink" xfId="275"/>
    <cellStyle name="Chybně" xfId="276"/>
    <cellStyle name="Kontrolní buňka" xfId="277"/>
    <cellStyle name="Currency" xfId="278"/>
    <cellStyle name="Currency [0]" xfId="279"/>
    <cellStyle name="Nadpis 1" xfId="280"/>
    <cellStyle name="Nadpis 2" xfId="281"/>
    <cellStyle name="Nadpis 3" xfId="282"/>
    <cellStyle name="Nadpis 4" xfId="283"/>
    <cellStyle name="Název" xfId="284"/>
    <cellStyle name="Neutrální" xfId="285"/>
    <cellStyle name="Normal 10" xfId="286"/>
    <cellStyle name="Normal 11" xfId="287"/>
    <cellStyle name="Normal 12" xfId="288"/>
    <cellStyle name="Normal 13" xfId="289"/>
    <cellStyle name="Normal 14" xfId="290"/>
    <cellStyle name="Normal 15" xfId="291"/>
    <cellStyle name="Normal 16" xfId="292"/>
    <cellStyle name="Normal 17" xfId="293"/>
    <cellStyle name="Normal 18" xfId="294"/>
    <cellStyle name="Normal 19" xfId="295"/>
    <cellStyle name="Normal 2" xfId="296"/>
    <cellStyle name="Normal 2 2" xfId="297"/>
    <cellStyle name="Normal 2 2 2" xfId="298"/>
    <cellStyle name="Normal 2 2 3" xfId="299"/>
    <cellStyle name="Normal 2 3" xfId="300"/>
    <cellStyle name="Normal 2 4" xfId="301"/>
    <cellStyle name="Normal 2 5" xfId="302"/>
    <cellStyle name="Normal 2_FINLAND" xfId="303"/>
    <cellStyle name="Normal 20" xfId="304"/>
    <cellStyle name="Normal 21" xfId="305"/>
    <cellStyle name="Normal 22" xfId="306"/>
    <cellStyle name="Normal 3" xfId="307"/>
    <cellStyle name="Normal 3 2" xfId="308"/>
    <cellStyle name="Normal 3 3" xfId="309"/>
    <cellStyle name="Normal 3 4" xfId="310"/>
    <cellStyle name="Normal 4" xfId="311"/>
    <cellStyle name="Normal 4 2" xfId="312"/>
    <cellStyle name="Normal 4 3" xfId="313"/>
    <cellStyle name="Normal 5" xfId="314"/>
    <cellStyle name="Normal 5 2" xfId="315"/>
    <cellStyle name="Normal 5 2 2" xfId="316"/>
    <cellStyle name="Normal 5 3" xfId="317"/>
    <cellStyle name="Normal 5 3 2" xfId="318"/>
    <cellStyle name="Normal 5 4" xfId="319"/>
    <cellStyle name="Normal 5 5" xfId="320"/>
    <cellStyle name="Normal 6" xfId="321"/>
    <cellStyle name="Normal 6 2" xfId="322"/>
    <cellStyle name="Normal 6 3" xfId="323"/>
    <cellStyle name="Normal 7" xfId="324"/>
    <cellStyle name="Normal 8" xfId="325"/>
    <cellStyle name="Normal 8 2" xfId="326"/>
    <cellStyle name="Normal 9" xfId="327"/>
    <cellStyle name="Normal_FINLAND" xfId="328"/>
    <cellStyle name="Normale_SS ORDER debyte" xfId="329"/>
    <cellStyle name="Normální 2" xfId="330"/>
    <cellStyle name="Normální 3" xfId="331"/>
    <cellStyle name="Note 10" xfId="332"/>
    <cellStyle name="Note 11" xfId="333"/>
    <cellStyle name="Note 12" xfId="334"/>
    <cellStyle name="Note 13" xfId="335"/>
    <cellStyle name="Note 14" xfId="336"/>
    <cellStyle name="Note 15" xfId="337"/>
    <cellStyle name="Note 2" xfId="338"/>
    <cellStyle name="Note 2 2" xfId="339"/>
    <cellStyle name="Note 2 2 2" xfId="340"/>
    <cellStyle name="Note 2 3" xfId="341"/>
    <cellStyle name="Note 3" xfId="342"/>
    <cellStyle name="Note 3 2" xfId="343"/>
    <cellStyle name="Note 4" xfId="344"/>
    <cellStyle name="Note 4 2" xfId="345"/>
    <cellStyle name="Note 5" xfId="346"/>
    <cellStyle name="Note 5 2" xfId="347"/>
    <cellStyle name="Note 6" xfId="348"/>
    <cellStyle name="Note 7" xfId="349"/>
    <cellStyle name="Note 8" xfId="350"/>
    <cellStyle name="Note 9" xfId="351"/>
    <cellStyle name="Percent 2" xfId="352"/>
    <cellStyle name="Percent 2 2" xfId="353"/>
    <cellStyle name="Percent 2 2 2" xfId="354"/>
    <cellStyle name="Percent 2 3" xfId="355"/>
    <cellStyle name="Percent 3" xfId="356"/>
    <cellStyle name="Poznámka" xfId="357"/>
    <cellStyle name="Percent" xfId="358"/>
    <cellStyle name="Propojená buňka" xfId="359"/>
    <cellStyle name="Správně" xfId="360"/>
    <cellStyle name="Text upozornění" xfId="361"/>
    <cellStyle name="Vstup" xfId="362"/>
    <cellStyle name="Výpočet" xfId="363"/>
    <cellStyle name="Výstup" xfId="364"/>
    <cellStyle name="Vysvětlující text" xfId="365"/>
    <cellStyle name="Zvýraznění 1" xfId="366"/>
    <cellStyle name="Zvýraznění 2" xfId="367"/>
    <cellStyle name="Zvýraznění 3" xfId="368"/>
    <cellStyle name="Zvýraznění 4" xfId="369"/>
    <cellStyle name="Zvýraznění 5" xfId="370"/>
    <cellStyle name="Zvýraznění 6" xfId="3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bchod@samsonite-ict.cz" TargetMode="External" /><Relationship Id="rId2" Type="http://schemas.openxmlformats.org/officeDocument/2006/relationships/hyperlink" Target="mailto:obchod.praha@vtdata.cz" TargetMode="External" /><Relationship Id="rId3" Type="http://schemas.openxmlformats.org/officeDocument/2006/relationships/hyperlink" Target="mailto:obchod.@vtdata.cz" TargetMode="External" /><Relationship Id="rId4" Type="http://schemas.openxmlformats.org/officeDocument/2006/relationships/hyperlink" Target="mailto:nateco@volny.cz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3"/>
  <sheetViews>
    <sheetView showGridLines="0" tabSelected="1" view="pageBreakPreview" zoomScale="140" zoomScaleNormal="120" zoomScaleSheetLayoutView="140" zoomScalePageLayoutView="98" workbookViewId="0" topLeftCell="A1">
      <pane ySplit="4" topLeftCell="A215" activePane="bottomLeft" state="frozen"/>
      <selection pane="topLeft" activeCell="A1" sqref="A1"/>
      <selection pane="bottomLeft" activeCell="D256" sqref="D256"/>
    </sheetView>
  </sheetViews>
  <sheetFormatPr defaultColWidth="9.140625" defaultRowHeight="15"/>
  <cols>
    <col min="1" max="2" width="10.8515625" style="4" customWidth="1"/>
    <col min="3" max="3" width="47.00390625" style="3" customWidth="1"/>
    <col min="4" max="4" width="18.57421875" style="84" customWidth="1"/>
    <col min="5" max="5" width="18.7109375" style="84" customWidth="1"/>
    <col min="6" max="16384" width="9.140625" style="1" customWidth="1"/>
  </cols>
  <sheetData>
    <row r="1" spans="1:5" s="2" customFormat="1" ht="15.75">
      <c r="A1" s="66"/>
      <c r="B1" s="67"/>
      <c r="C1" s="66"/>
      <c r="D1" s="85"/>
      <c r="E1" s="69"/>
    </row>
    <row r="2" spans="1:5" s="2" customFormat="1" ht="15.75">
      <c r="A2" s="68" t="s">
        <v>328</v>
      </c>
      <c r="B2" s="67"/>
      <c r="C2" s="66"/>
      <c r="D2" s="85" t="s">
        <v>329</v>
      </c>
      <c r="E2" s="69"/>
    </row>
    <row r="3" spans="1:5" s="2" customFormat="1" ht="15.75">
      <c r="A3" s="64" t="s">
        <v>323</v>
      </c>
      <c r="B3" s="65" t="s">
        <v>324</v>
      </c>
      <c r="C3" s="64" t="s">
        <v>325</v>
      </c>
      <c r="D3" s="90" t="s">
        <v>326</v>
      </c>
      <c r="E3" s="90" t="s">
        <v>327</v>
      </c>
    </row>
    <row r="4" spans="1:5" s="5" customFormat="1" ht="12.75">
      <c r="A4" s="61"/>
      <c r="B4" s="61"/>
      <c r="C4" s="61"/>
      <c r="D4" s="75"/>
      <c r="E4" s="75"/>
    </row>
    <row r="5" spans="1:5" s="5" customFormat="1" ht="12.75">
      <c r="A5" s="52" t="s">
        <v>170</v>
      </c>
      <c r="B5" s="52"/>
      <c r="C5" s="52"/>
      <c r="D5" s="71"/>
      <c r="E5" s="71"/>
    </row>
    <row r="6" spans="1:5" s="5" customFormat="1" ht="12.75">
      <c r="A6" s="30">
        <v>122763</v>
      </c>
      <c r="B6" s="30" t="s">
        <v>171</v>
      </c>
      <c r="C6" s="44" t="s">
        <v>14</v>
      </c>
      <c r="D6" s="86">
        <f>E6/1.21</f>
        <v>8015.702479338844</v>
      </c>
      <c r="E6" s="86">
        <v>9699</v>
      </c>
    </row>
    <row r="7" spans="1:5" s="5" customFormat="1" ht="12.75">
      <c r="A7" s="30">
        <v>122764</v>
      </c>
      <c r="B7" s="30" t="s">
        <v>172</v>
      </c>
      <c r="C7" s="44" t="s">
        <v>38</v>
      </c>
      <c r="D7" s="86">
        <f aca="true" t="shared" si="0" ref="D7:D67">E7/1.21</f>
        <v>9172.727272727274</v>
      </c>
      <c r="E7" s="86">
        <v>11099</v>
      </c>
    </row>
    <row r="8" spans="1:5" s="5" customFormat="1" ht="12.75">
      <c r="A8" s="61" t="s">
        <v>291</v>
      </c>
      <c r="B8" s="61"/>
      <c r="C8" s="61"/>
      <c r="D8" s="86"/>
      <c r="E8" s="75"/>
    </row>
    <row r="9" spans="1:5" s="5" customFormat="1" ht="12.75">
      <c r="A9" s="53" t="s">
        <v>290</v>
      </c>
      <c r="B9" s="53"/>
      <c r="C9" s="53"/>
      <c r="D9" s="86"/>
      <c r="E9" s="73"/>
    </row>
    <row r="10" spans="1:5" s="5" customFormat="1" ht="12.75">
      <c r="A10" s="8">
        <v>110079</v>
      </c>
      <c r="B10" s="8" t="s">
        <v>111</v>
      </c>
      <c r="C10" s="9" t="s">
        <v>92</v>
      </c>
      <c r="D10" s="86">
        <f t="shared" si="0"/>
        <v>3139.6694214876034</v>
      </c>
      <c r="E10" s="71">
        <v>3799</v>
      </c>
    </row>
    <row r="11" spans="1:5" s="5" customFormat="1" ht="12.75">
      <c r="A11" s="8">
        <v>110081</v>
      </c>
      <c r="B11" s="8" t="s">
        <v>112</v>
      </c>
      <c r="C11" s="9" t="s">
        <v>173</v>
      </c>
      <c r="D11" s="86">
        <f t="shared" si="0"/>
        <v>3387.603305785124</v>
      </c>
      <c r="E11" s="71">
        <v>4099</v>
      </c>
    </row>
    <row r="12" spans="1:5" s="5" customFormat="1" ht="12.75">
      <c r="A12" s="8">
        <v>110082</v>
      </c>
      <c r="B12" s="8" t="s">
        <v>113</v>
      </c>
      <c r="C12" s="9" t="s">
        <v>117</v>
      </c>
      <c r="D12" s="86">
        <f t="shared" si="0"/>
        <v>3635.537190082645</v>
      </c>
      <c r="E12" s="72">
        <v>4399</v>
      </c>
    </row>
    <row r="13" spans="1:5" s="5" customFormat="1" ht="12.75">
      <c r="A13" s="61" t="s">
        <v>292</v>
      </c>
      <c r="B13" s="61"/>
      <c r="C13" s="61"/>
      <c r="D13" s="86"/>
      <c r="E13" s="75"/>
    </row>
    <row r="14" spans="1:5" s="5" customFormat="1" ht="12.75">
      <c r="A14" s="52" t="s">
        <v>174</v>
      </c>
      <c r="B14" s="52"/>
      <c r="C14" s="52"/>
      <c r="D14" s="86"/>
      <c r="E14" s="71"/>
    </row>
    <row r="15" spans="1:5" s="5" customFormat="1" ht="12.75">
      <c r="A15" s="30">
        <v>125238</v>
      </c>
      <c r="B15" s="30" t="s">
        <v>175</v>
      </c>
      <c r="C15" s="44" t="s">
        <v>43</v>
      </c>
      <c r="D15" s="86">
        <f t="shared" si="0"/>
        <v>2974.380165289256</v>
      </c>
      <c r="E15" s="86">
        <v>3599</v>
      </c>
    </row>
    <row r="16" spans="1:5" s="5" customFormat="1" ht="12.75">
      <c r="A16" s="30">
        <v>125244</v>
      </c>
      <c r="B16" s="30" t="s">
        <v>176</v>
      </c>
      <c r="C16" s="44" t="s">
        <v>45</v>
      </c>
      <c r="D16" s="86">
        <f t="shared" si="0"/>
        <v>3470.2479338842977</v>
      </c>
      <c r="E16" s="86">
        <v>4199</v>
      </c>
    </row>
    <row r="17" spans="1:5" s="5" customFormat="1" ht="12.75">
      <c r="A17" s="30">
        <v>125246</v>
      </c>
      <c r="B17" s="30" t="s">
        <v>177</v>
      </c>
      <c r="C17" s="44" t="s">
        <v>47</v>
      </c>
      <c r="D17" s="86">
        <f t="shared" si="0"/>
        <v>3635.537190082645</v>
      </c>
      <c r="E17" s="86">
        <v>4399</v>
      </c>
    </row>
    <row r="18" spans="1:5" s="5" customFormat="1" ht="12.75">
      <c r="A18" s="61" t="s">
        <v>293</v>
      </c>
      <c r="B18" s="61"/>
      <c r="C18" s="61"/>
      <c r="D18" s="86"/>
      <c r="E18" s="75"/>
    </row>
    <row r="19" spans="1:5" s="5" customFormat="1" ht="12.75">
      <c r="A19" s="52" t="s">
        <v>277</v>
      </c>
      <c r="B19" s="52"/>
      <c r="C19" s="52"/>
      <c r="D19" s="86"/>
      <c r="E19" s="71"/>
    </row>
    <row r="20" spans="1:5" s="5" customFormat="1" ht="12.75">
      <c r="A20" s="8">
        <v>88472</v>
      </c>
      <c r="B20" s="8" t="s">
        <v>42</v>
      </c>
      <c r="C20" s="9" t="s">
        <v>43</v>
      </c>
      <c r="D20" s="86">
        <f t="shared" si="0"/>
        <v>3057.0247933884298</v>
      </c>
      <c r="E20" s="71">
        <v>3699</v>
      </c>
    </row>
    <row r="21" spans="1:5" s="5" customFormat="1" ht="12.75">
      <c r="A21" s="8">
        <v>88473</v>
      </c>
      <c r="B21" s="8" t="s">
        <v>44</v>
      </c>
      <c r="C21" s="9" t="s">
        <v>45</v>
      </c>
      <c r="D21" s="86">
        <f t="shared" si="0"/>
        <v>3304.9586776859505</v>
      </c>
      <c r="E21" s="71">
        <v>3999</v>
      </c>
    </row>
    <row r="22" spans="1:5" s="5" customFormat="1" ht="12.75">
      <c r="A22" s="8">
        <v>88474</v>
      </c>
      <c r="B22" s="8" t="s">
        <v>46</v>
      </c>
      <c r="C22" s="9" t="s">
        <v>47</v>
      </c>
      <c r="D22" s="86">
        <f t="shared" si="0"/>
        <v>3718.1818181818185</v>
      </c>
      <c r="E22" s="72">
        <v>4499</v>
      </c>
    </row>
    <row r="23" spans="1:5" s="5" customFormat="1" ht="12.75">
      <c r="A23" s="59" t="s">
        <v>294</v>
      </c>
      <c r="B23" s="60"/>
      <c r="C23" s="60"/>
      <c r="D23" s="86"/>
      <c r="E23" s="70"/>
    </row>
    <row r="24" spans="1:5" s="5" customFormat="1" ht="12.75">
      <c r="A24" s="52" t="s">
        <v>278</v>
      </c>
      <c r="B24" s="52"/>
      <c r="C24" s="52"/>
      <c r="D24" s="86"/>
      <c r="E24" s="71"/>
    </row>
    <row r="25" spans="1:5" s="5" customFormat="1" ht="12.75">
      <c r="A25" s="8">
        <v>107526</v>
      </c>
      <c r="B25" s="8" t="s">
        <v>114</v>
      </c>
      <c r="C25" s="9" t="s">
        <v>92</v>
      </c>
      <c r="D25" s="86">
        <f t="shared" si="0"/>
        <v>2561.1570247933887</v>
      </c>
      <c r="E25" s="71">
        <v>3099</v>
      </c>
    </row>
    <row r="26" spans="1:5" s="5" customFormat="1" ht="12.75">
      <c r="A26" s="8">
        <v>107527</v>
      </c>
      <c r="B26" s="8" t="s">
        <v>115</v>
      </c>
      <c r="C26" s="9" t="s">
        <v>19</v>
      </c>
      <c r="D26" s="86">
        <f t="shared" si="0"/>
        <v>2974.380165289256</v>
      </c>
      <c r="E26" s="71">
        <v>3599</v>
      </c>
    </row>
    <row r="27" spans="1:5" s="5" customFormat="1" ht="12.75">
      <c r="A27" s="8">
        <v>107528</v>
      </c>
      <c r="B27" s="8" t="s">
        <v>116</v>
      </c>
      <c r="C27" s="9" t="s">
        <v>47</v>
      </c>
      <c r="D27" s="86">
        <f t="shared" si="0"/>
        <v>3222.314049586777</v>
      </c>
      <c r="E27" s="72">
        <v>3899</v>
      </c>
    </row>
    <row r="28" spans="1:5" s="5" customFormat="1" ht="12.75">
      <c r="A28" s="61" t="s">
        <v>295</v>
      </c>
      <c r="B28" s="61"/>
      <c r="C28" s="61"/>
      <c r="D28" s="86"/>
      <c r="E28" s="75"/>
    </row>
    <row r="29" spans="1:5" s="5" customFormat="1" ht="12.75">
      <c r="A29" s="52" t="s">
        <v>178</v>
      </c>
      <c r="B29" s="52"/>
      <c r="C29" s="52"/>
      <c r="D29" s="86"/>
      <c r="E29" s="71"/>
    </row>
    <row r="30" spans="1:5" s="5" customFormat="1" ht="12.75">
      <c r="A30" s="6">
        <v>125184</v>
      </c>
      <c r="B30" s="6" t="s">
        <v>179</v>
      </c>
      <c r="C30" s="43" t="s">
        <v>180</v>
      </c>
      <c r="D30" s="86">
        <f t="shared" si="0"/>
        <v>1156.198347107438</v>
      </c>
      <c r="E30" s="78">
        <v>1399</v>
      </c>
    </row>
    <row r="31" spans="1:5" s="5" customFormat="1" ht="12.75">
      <c r="A31" s="6">
        <v>125178</v>
      </c>
      <c r="B31" s="6" t="s">
        <v>181</v>
      </c>
      <c r="C31" s="43" t="s">
        <v>14</v>
      </c>
      <c r="D31" s="86">
        <f t="shared" si="0"/>
        <v>2974.380165289256</v>
      </c>
      <c r="E31" s="78">
        <v>3599</v>
      </c>
    </row>
    <row r="32" spans="1:5" s="5" customFormat="1" ht="12.75">
      <c r="A32" s="27" t="s">
        <v>296</v>
      </c>
      <c r="B32" s="27"/>
      <c r="C32" s="27"/>
      <c r="D32" s="86">
        <f t="shared" si="0"/>
        <v>0</v>
      </c>
      <c r="E32" s="91"/>
    </row>
    <row r="33" spans="1:5" s="5" customFormat="1" ht="12.75">
      <c r="A33" s="53" t="s">
        <v>279</v>
      </c>
      <c r="B33" s="53"/>
      <c r="C33" s="53"/>
      <c r="D33" s="86">
        <f t="shared" si="0"/>
        <v>0</v>
      </c>
      <c r="E33" s="73"/>
    </row>
    <row r="34" spans="1:5" s="5" customFormat="1" ht="12.75">
      <c r="A34" s="8">
        <v>59422</v>
      </c>
      <c r="B34" s="8" t="s">
        <v>4</v>
      </c>
      <c r="C34" s="9" t="s">
        <v>5</v>
      </c>
      <c r="D34" s="86">
        <f t="shared" si="0"/>
        <v>2395.8677685950415</v>
      </c>
      <c r="E34" s="71">
        <v>2899</v>
      </c>
    </row>
    <row r="35" spans="1:5" s="5" customFormat="1" ht="12.75">
      <c r="A35" s="8">
        <v>59423</v>
      </c>
      <c r="B35" s="8" t="s">
        <v>6</v>
      </c>
      <c r="C35" s="9" t="s">
        <v>7</v>
      </c>
      <c r="D35" s="86">
        <f t="shared" si="0"/>
        <v>2809.090909090909</v>
      </c>
      <c r="E35" s="71">
        <v>3399</v>
      </c>
    </row>
    <row r="36" spans="1:5" s="5" customFormat="1" ht="12.75">
      <c r="A36" s="8">
        <v>59424</v>
      </c>
      <c r="B36" s="8" t="s">
        <v>8</v>
      </c>
      <c r="C36" s="9" t="s">
        <v>9</v>
      </c>
      <c r="D36" s="86">
        <f t="shared" si="0"/>
        <v>3222.314049586777</v>
      </c>
      <c r="E36" s="71">
        <v>3899</v>
      </c>
    </row>
    <row r="37" spans="1:5" s="5" customFormat="1" ht="12.75">
      <c r="A37" s="59" t="s">
        <v>297</v>
      </c>
      <c r="B37" s="60"/>
      <c r="C37" s="60"/>
      <c r="D37" s="86"/>
      <c r="E37" s="70"/>
    </row>
    <row r="38" spans="1:5" s="5" customFormat="1" ht="12.75">
      <c r="A38" s="52" t="s">
        <v>182</v>
      </c>
      <c r="B38" s="52"/>
      <c r="C38" s="52"/>
      <c r="D38" s="86"/>
      <c r="E38" s="71"/>
    </row>
    <row r="39" spans="1:5" s="5" customFormat="1" ht="12.75">
      <c r="A39" s="8">
        <v>122816</v>
      </c>
      <c r="B39" s="8" t="s">
        <v>183</v>
      </c>
      <c r="C39" s="9" t="s">
        <v>14</v>
      </c>
      <c r="D39" s="86">
        <f t="shared" si="0"/>
        <v>2478.512396694215</v>
      </c>
      <c r="E39" s="92">
        <v>2999</v>
      </c>
    </row>
    <row r="40" spans="1:5" s="5" customFormat="1" ht="12.75">
      <c r="A40" s="8">
        <v>122817</v>
      </c>
      <c r="B40" s="8" t="s">
        <v>184</v>
      </c>
      <c r="C40" s="9" t="s">
        <v>45</v>
      </c>
      <c r="D40" s="86">
        <f t="shared" si="0"/>
        <v>2726.4462809917354</v>
      </c>
      <c r="E40" s="92">
        <v>3299</v>
      </c>
    </row>
    <row r="41" spans="1:5" s="5" customFormat="1" ht="12.75">
      <c r="A41" s="8">
        <v>122818</v>
      </c>
      <c r="B41" s="8" t="s">
        <v>185</v>
      </c>
      <c r="C41" s="9" t="s">
        <v>117</v>
      </c>
      <c r="D41" s="86">
        <f t="shared" si="0"/>
        <v>2974.380165289256</v>
      </c>
      <c r="E41" s="92">
        <v>3599</v>
      </c>
    </row>
    <row r="42" spans="1:5" s="5" customFormat="1" ht="12.75">
      <c r="A42" s="59" t="s">
        <v>298</v>
      </c>
      <c r="B42" s="60"/>
      <c r="C42" s="60"/>
      <c r="D42" s="86"/>
      <c r="E42" s="70"/>
    </row>
    <row r="43" spans="1:5" s="5" customFormat="1" ht="12.75">
      <c r="A43" s="52" t="s">
        <v>280</v>
      </c>
      <c r="B43" s="52"/>
      <c r="C43" s="52"/>
      <c r="D43" s="86"/>
      <c r="E43" s="71"/>
    </row>
    <row r="44" spans="1:5" s="5" customFormat="1" ht="12.75">
      <c r="A44" s="6">
        <v>121750</v>
      </c>
      <c r="B44" s="6" t="s">
        <v>186</v>
      </c>
      <c r="C44" s="43" t="s">
        <v>187</v>
      </c>
      <c r="D44" s="86">
        <f t="shared" si="0"/>
        <v>2395.8677685950415</v>
      </c>
      <c r="E44" s="78">
        <v>2899</v>
      </c>
    </row>
    <row r="45" spans="1:5" s="5" customFormat="1" ht="12.75">
      <c r="A45" s="30">
        <v>116988</v>
      </c>
      <c r="B45" s="30" t="s">
        <v>166</v>
      </c>
      <c r="C45" s="44" t="s">
        <v>14</v>
      </c>
      <c r="D45" s="86">
        <f t="shared" si="0"/>
        <v>2147.9338842975208</v>
      </c>
      <c r="E45" s="86">
        <v>2599</v>
      </c>
    </row>
    <row r="46" spans="1:5" s="5" customFormat="1" ht="12.75">
      <c r="A46" s="30">
        <v>116989</v>
      </c>
      <c r="B46" s="30" t="s">
        <v>167</v>
      </c>
      <c r="C46" s="44" t="s">
        <v>19</v>
      </c>
      <c r="D46" s="86">
        <f t="shared" si="0"/>
        <v>2395.8677685950415</v>
      </c>
      <c r="E46" s="78">
        <v>2899</v>
      </c>
    </row>
    <row r="47" spans="1:5" s="5" customFormat="1" ht="12.75">
      <c r="A47" s="30">
        <v>116990</v>
      </c>
      <c r="B47" s="30" t="s">
        <v>168</v>
      </c>
      <c r="C47" s="44" t="s">
        <v>63</v>
      </c>
      <c r="D47" s="86">
        <f t="shared" si="0"/>
        <v>2643.8016528925623</v>
      </c>
      <c r="E47" s="86">
        <v>3199</v>
      </c>
    </row>
    <row r="48" spans="1:5" s="5" customFormat="1" ht="12.75">
      <c r="A48" s="61" t="s">
        <v>299</v>
      </c>
      <c r="B48" s="61"/>
      <c r="C48" s="61"/>
      <c r="D48" s="86"/>
      <c r="E48" s="75"/>
    </row>
    <row r="49" spans="1:5" s="5" customFormat="1" ht="12.75">
      <c r="A49" s="53" t="s">
        <v>188</v>
      </c>
      <c r="B49" s="53"/>
      <c r="C49" s="53"/>
      <c r="D49" s="86"/>
      <c r="E49" s="73"/>
    </row>
    <row r="50" spans="1:5" s="5" customFormat="1" ht="12.75">
      <c r="A50" s="28">
        <v>88742</v>
      </c>
      <c r="B50" s="28" t="s">
        <v>99</v>
      </c>
      <c r="C50" s="9" t="s">
        <v>92</v>
      </c>
      <c r="D50" s="86">
        <f t="shared" si="0"/>
        <v>1982.6446280991736</v>
      </c>
      <c r="E50" s="73">
        <v>2399</v>
      </c>
    </row>
    <row r="51" spans="1:5" s="5" customFormat="1" ht="12.75">
      <c r="A51" s="28">
        <v>88745</v>
      </c>
      <c r="B51" s="28" t="s">
        <v>118</v>
      </c>
      <c r="C51" s="9" t="s">
        <v>45</v>
      </c>
      <c r="D51" s="86">
        <f t="shared" si="0"/>
        <v>2230.5785123966944</v>
      </c>
      <c r="E51" s="73">
        <v>2699</v>
      </c>
    </row>
    <row r="52" spans="1:5" s="5" customFormat="1" ht="12.75">
      <c r="A52" s="8">
        <v>88752</v>
      </c>
      <c r="B52" s="28" t="s">
        <v>119</v>
      </c>
      <c r="C52" s="9" t="s">
        <v>117</v>
      </c>
      <c r="D52" s="86">
        <f t="shared" si="0"/>
        <v>2561.1570247933887</v>
      </c>
      <c r="E52" s="74">
        <v>3099</v>
      </c>
    </row>
    <row r="53" spans="1:5" s="5" customFormat="1" ht="12.75">
      <c r="A53" s="61" t="s">
        <v>300</v>
      </c>
      <c r="B53" s="61"/>
      <c r="C53" s="61"/>
      <c r="D53" s="86"/>
      <c r="E53" s="75"/>
    </row>
    <row r="54" spans="1:5" s="5" customFormat="1" ht="12.75">
      <c r="A54" s="53" t="s">
        <v>161</v>
      </c>
      <c r="B54" s="53"/>
      <c r="C54" s="53"/>
      <c r="D54" s="86"/>
      <c r="E54" s="73"/>
    </row>
    <row r="55" spans="1:5" s="5" customFormat="1" ht="12.75">
      <c r="A55" s="8">
        <v>74133</v>
      </c>
      <c r="B55" s="8" t="s">
        <v>15</v>
      </c>
      <c r="C55" s="23" t="s">
        <v>14</v>
      </c>
      <c r="D55" s="86">
        <f t="shared" si="0"/>
        <v>2147.9338842975208</v>
      </c>
      <c r="E55" s="74">
        <v>2599</v>
      </c>
    </row>
    <row r="56" spans="1:5" s="5" customFormat="1" ht="12.75">
      <c r="A56" s="8">
        <v>74136</v>
      </c>
      <c r="B56" s="8" t="s">
        <v>16</v>
      </c>
      <c r="C56" s="9" t="s">
        <v>17</v>
      </c>
      <c r="D56" s="86">
        <f t="shared" si="0"/>
        <v>4461.98347107438</v>
      </c>
      <c r="E56" s="74">
        <v>5399</v>
      </c>
    </row>
    <row r="57" spans="1:5" s="5" customFormat="1" ht="12.75">
      <c r="A57" s="8">
        <v>74137</v>
      </c>
      <c r="B57" s="8" t="s">
        <v>40</v>
      </c>
      <c r="C57" s="9" t="s">
        <v>18</v>
      </c>
      <c r="D57" s="86">
        <f t="shared" si="0"/>
        <v>6776.03305785124</v>
      </c>
      <c r="E57" s="74">
        <v>8199</v>
      </c>
    </row>
    <row r="58" spans="1:5" s="5" customFormat="1" ht="12.75">
      <c r="A58" s="61" t="s">
        <v>301</v>
      </c>
      <c r="B58" s="61"/>
      <c r="C58" s="61"/>
      <c r="D58" s="86"/>
      <c r="E58" s="75"/>
    </row>
    <row r="59" spans="1:5" s="5" customFormat="1" ht="12.75">
      <c r="A59" s="52" t="s">
        <v>281</v>
      </c>
      <c r="B59" s="52"/>
      <c r="C59" s="52"/>
      <c r="D59" s="86"/>
      <c r="E59" s="71"/>
    </row>
    <row r="60" spans="1:5" s="5" customFormat="1" ht="12.75">
      <c r="A60" s="30">
        <v>122820</v>
      </c>
      <c r="B60" s="30" t="s">
        <v>189</v>
      </c>
      <c r="C60" s="44" t="s">
        <v>190</v>
      </c>
      <c r="D60" s="86">
        <f t="shared" si="0"/>
        <v>3139.6694214876034</v>
      </c>
      <c r="E60" s="86">
        <v>3799</v>
      </c>
    </row>
    <row r="61" spans="1:5" s="5" customFormat="1" ht="12.75">
      <c r="A61" s="30">
        <v>122822</v>
      </c>
      <c r="B61" s="30" t="s">
        <v>191</v>
      </c>
      <c r="C61" s="44" t="s">
        <v>192</v>
      </c>
      <c r="D61" s="86">
        <f t="shared" si="0"/>
        <v>3139.6694214876034</v>
      </c>
      <c r="E61" s="86">
        <v>3799</v>
      </c>
    </row>
    <row r="62" spans="1:5" s="5" customFormat="1" ht="12.75">
      <c r="A62" s="30">
        <v>74133</v>
      </c>
      <c r="B62" s="30" t="s">
        <v>15</v>
      </c>
      <c r="C62" s="44" t="s">
        <v>14</v>
      </c>
      <c r="D62" s="86">
        <f t="shared" si="0"/>
        <v>2147.9338842975208</v>
      </c>
      <c r="E62" s="86">
        <v>2599</v>
      </c>
    </row>
    <row r="63" spans="1:5" s="36" customFormat="1" ht="12.75">
      <c r="A63" s="30">
        <v>74136</v>
      </c>
      <c r="B63" s="30" t="s">
        <v>16</v>
      </c>
      <c r="C63" s="44" t="s">
        <v>17</v>
      </c>
      <c r="D63" s="86">
        <f t="shared" si="0"/>
        <v>4461.98347107438</v>
      </c>
      <c r="E63" s="86">
        <v>5399</v>
      </c>
    </row>
    <row r="64" spans="1:5" s="21" customFormat="1" ht="12.75">
      <c r="A64" s="63" t="s">
        <v>302</v>
      </c>
      <c r="B64" s="63"/>
      <c r="C64" s="45"/>
      <c r="D64" s="86"/>
      <c r="E64" s="75"/>
    </row>
    <row r="65" spans="1:5" s="21" customFormat="1" ht="12.75">
      <c r="A65" s="54" t="s">
        <v>193</v>
      </c>
      <c r="B65" s="55"/>
      <c r="C65" s="55"/>
      <c r="D65" s="86"/>
      <c r="E65" s="93"/>
    </row>
    <row r="66" spans="1:5" s="21" customFormat="1" ht="12.75">
      <c r="A66" s="6">
        <v>125428</v>
      </c>
      <c r="B66" s="6" t="s">
        <v>194</v>
      </c>
      <c r="C66" s="43" t="s">
        <v>14</v>
      </c>
      <c r="D66" s="86">
        <f t="shared" si="0"/>
        <v>2561.1570247933887</v>
      </c>
      <c r="E66" s="78">
        <v>3099</v>
      </c>
    </row>
    <row r="67" spans="1:5" s="5" customFormat="1" ht="12.75">
      <c r="A67" s="30">
        <v>125431</v>
      </c>
      <c r="B67" s="30" t="s">
        <v>195</v>
      </c>
      <c r="C67" s="44" t="s">
        <v>196</v>
      </c>
      <c r="D67" s="86">
        <f t="shared" si="0"/>
        <v>9090.082644628099</v>
      </c>
      <c r="E67" s="86">
        <v>10999</v>
      </c>
    </row>
    <row r="68" spans="1:5" s="5" customFormat="1" ht="12.75">
      <c r="A68" s="61" t="s">
        <v>303</v>
      </c>
      <c r="B68" s="61"/>
      <c r="C68" s="61"/>
      <c r="D68" s="86"/>
      <c r="E68" s="75"/>
    </row>
    <row r="69" spans="1:11" s="5" customFormat="1" ht="12.75">
      <c r="A69" s="40" t="s">
        <v>3</v>
      </c>
      <c r="B69" s="40"/>
      <c r="C69" s="40"/>
      <c r="D69" s="86"/>
      <c r="E69" s="94"/>
      <c r="G69" s="98"/>
      <c r="H69" s="98"/>
      <c r="I69" s="98"/>
      <c r="J69" s="98"/>
      <c r="K69" s="98"/>
    </row>
    <row r="70" spans="1:11" s="5" customFormat="1" ht="12.75">
      <c r="A70" s="40"/>
      <c r="B70" s="40"/>
      <c r="C70" s="40"/>
      <c r="D70" s="86"/>
      <c r="E70" s="94"/>
      <c r="G70" s="41"/>
      <c r="H70" s="41"/>
      <c r="I70" s="41"/>
      <c r="J70" s="41"/>
      <c r="K70" s="41"/>
    </row>
    <row r="71" spans="1:11" s="5" customFormat="1" ht="12.75">
      <c r="A71" s="56" t="s">
        <v>162</v>
      </c>
      <c r="B71" s="56"/>
      <c r="C71" s="56"/>
      <c r="D71" s="86"/>
      <c r="E71" s="73"/>
      <c r="G71" s="41"/>
      <c r="H71" s="41"/>
      <c r="I71" s="41"/>
      <c r="J71" s="41"/>
      <c r="K71" s="41"/>
    </row>
    <row r="72" spans="1:11" s="5" customFormat="1" ht="12.75">
      <c r="A72" s="24">
        <v>80378</v>
      </c>
      <c r="B72" s="10" t="s">
        <v>48</v>
      </c>
      <c r="C72" s="15" t="s">
        <v>49</v>
      </c>
      <c r="D72" s="86">
        <f aca="true" t="shared" si="1" ref="D72:D134">E72/1.21</f>
        <v>908.2644628099174</v>
      </c>
      <c r="E72" s="76">
        <v>1099</v>
      </c>
      <c r="G72" s="27"/>
      <c r="H72" s="27"/>
      <c r="I72" s="27"/>
      <c r="J72" s="32"/>
      <c r="K72" s="32"/>
    </row>
    <row r="73" spans="1:11" s="5" customFormat="1" ht="12.75">
      <c r="A73" s="24">
        <v>80370</v>
      </c>
      <c r="B73" s="10" t="s">
        <v>50</v>
      </c>
      <c r="C73" s="15" t="s">
        <v>51</v>
      </c>
      <c r="D73" s="86">
        <f t="shared" si="1"/>
        <v>2147.9338842975208</v>
      </c>
      <c r="E73" s="71">
        <v>2599</v>
      </c>
      <c r="G73" s="11"/>
      <c r="H73" s="11"/>
      <c r="I73" s="25"/>
      <c r="J73" s="26"/>
      <c r="K73" s="26"/>
    </row>
    <row r="74" spans="1:11" s="5" customFormat="1" ht="12.75">
      <c r="A74" s="24">
        <v>80371</v>
      </c>
      <c r="B74" s="10" t="s">
        <v>52</v>
      </c>
      <c r="C74" s="15" t="s">
        <v>53</v>
      </c>
      <c r="D74" s="86">
        <f t="shared" si="1"/>
        <v>2478.512396694215</v>
      </c>
      <c r="E74" s="71">
        <v>2999</v>
      </c>
      <c r="G74" s="11"/>
      <c r="H74" s="11"/>
      <c r="I74" s="25"/>
      <c r="J74" s="26"/>
      <c r="K74" s="26"/>
    </row>
    <row r="75" spans="1:11" s="5" customFormat="1" ht="12.75">
      <c r="A75" s="24">
        <v>80372</v>
      </c>
      <c r="B75" s="10" t="s">
        <v>54</v>
      </c>
      <c r="C75" s="15" t="s">
        <v>55</v>
      </c>
      <c r="D75" s="86">
        <f t="shared" si="1"/>
        <v>2561.1570247933887</v>
      </c>
      <c r="E75" s="71">
        <v>3099</v>
      </c>
      <c r="G75" s="11"/>
      <c r="H75" s="11"/>
      <c r="I75" s="25"/>
      <c r="J75" s="26"/>
      <c r="K75" s="26"/>
    </row>
    <row r="76" spans="1:11" s="5" customFormat="1" ht="12.75">
      <c r="A76" s="24">
        <v>80374</v>
      </c>
      <c r="B76" s="10" t="s">
        <v>56</v>
      </c>
      <c r="C76" s="15" t="s">
        <v>57</v>
      </c>
      <c r="D76" s="86">
        <f t="shared" si="1"/>
        <v>2809.090909090909</v>
      </c>
      <c r="E76" s="71">
        <v>3399</v>
      </c>
      <c r="G76" s="11"/>
      <c r="H76" s="11"/>
      <c r="I76" s="25"/>
      <c r="J76" s="26"/>
      <c r="K76" s="26"/>
    </row>
    <row r="77" spans="1:11" s="5" customFormat="1" ht="12.75">
      <c r="A77" s="24">
        <v>80375</v>
      </c>
      <c r="B77" s="10" t="s">
        <v>58</v>
      </c>
      <c r="C77" s="15" t="s">
        <v>59</v>
      </c>
      <c r="D77" s="86">
        <f t="shared" si="1"/>
        <v>3139.6694214876034</v>
      </c>
      <c r="E77" s="71">
        <v>3799</v>
      </c>
      <c r="G77" s="11"/>
      <c r="H77" s="11"/>
      <c r="I77" s="12"/>
      <c r="J77" s="26"/>
      <c r="K77" s="26"/>
    </row>
    <row r="78" spans="1:11" s="5" customFormat="1" ht="12.75">
      <c r="A78" s="24">
        <v>80376</v>
      </c>
      <c r="B78" s="10" t="s">
        <v>60</v>
      </c>
      <c r="C78" s="15" t="s">
        <v>61</v>
      </c>
      <c r="D78" s="86">
        <f t="shared" si="1"/>
        <v>2395.8677685950415</v>
      </c>
      <c r="E78" s="71">
        <v>2899</v>
      </c>
      <c r="G78" s="11"/>
      <c r="H78" s="11"/>
      <c r="I78" s="25"/>
      <c r="J78" s="26"/>
      <c r="K78" s="26"/>
    </row>
    <row r="79" spans="1:11" s="5" customFormat="1" ht="12.75">
      <c r="A79" s="40" t="s">
        <v>304</v>
      </c>
      <c r="B79" s="40"/>
      <c r="C79" s="40"/>
      <c r="D79" s="86"/>
      <c r="E79" s="94"/>
      <c r="G79" s="11"/>
      <c r="H79" s="11"/>
      <c r="I79" s="25"/>
      <c r="J79" s="26"/>
      <c r="K79" s="26"/>
    </row>
    <row r="80" spans="1:5" s="5" customFormat="1" ht="12.75">
      <c r="A80" s="56" t="s">
        <v>163</v>
      </c>
      <c r="B80" s="56"/>
      <c r="C80" s="56"/>
      <c r="D80" s="86"/>
      <c r="E80" s="73"/>
    </row>
    <row r="81" spans="1:5" s="5" customFormat="1" ht="12.75">
      <c r="A81" s="29">
        <v>103026</v>
      </c>
      <c r="B81" s="30" t="s">
        <v>101</v>
      </c>
      <c r="C81" s="31" t="s">
        <v>102</v>
      </c>
      <c r="D81" s="86">
        <f t="shared" si="1"/>
        <v>990.909090909091</v>
      </c>
      <c r="E81" s="73">
        <v>1199</v>
      </c>
    </row>
    <row r="82" spans="1:5" s="5" customFormat="1" ht="12.75">
      <c r="A82" s="29">
        <v>103028</v>
      </c>
      <c r="B82" s="30" t="s">
        <v>103</v>
      </c>
      <c r="C82" s="31" t="s">
        <v>104</v>
      </c>
      <c r="D82" s="86">
        <f t="shared" si="1"/>
        <v>1156.198347107438</v>
      </c>
      <c r="E82" s="73">
        <v>1399</v>
      </c>
    </row>
    <row r="83" spans="1:5" s="5" customFormat="1" ht="12.75">
      <c r="A83" s="29">
        <v>103020</v>
      </c>
      <c r="B83" s="30" t="s">
        <v>105</v>
      </c>
      <c r="C83" s="31" t="s">
        <v>21</v>
      </c>
      <c r="D83" s="86">
        <f t="shared" si="1"/>
        <v>2147.9338842975208</v>
      </c>
      <c r="E83" s="73">
        <v>2599</v>
      </c>
    </row>
    <row r="84" spans="1:5" s="5" customFormat="1" ht="12.75">
      <c r="A84" s="29">
        <v>103023</v>
      </c>
      <c r="B84" s="30" t="s">
        <v>106</v>
      </c>
      <c r="C84" s="31" t="s">
        <v>14</v>
      </c>
      <c r="D84" s="86">
        <f t="shared" si="1"/>
        <v>2313.223140495868</v>
      </c>
      <c r="E84" s="73">
        <v>2799</v>
      </c>
    </row>
    <row r="85" spans="1:5" s="5" customFormat="1" ht="12.75">
      <c r="A85" s="29">
        <v>103024</v>
      </c>
      <c r="B85" s="30" t="s">
        <v>107</v>
      </c>
      <c r="C85" s="31" t="s">
        <v>19</v>
      </c>
      <c r="D85" s="86">
        <f t="shared" si="1"/>
        <v>2561.1570247933887</v>
      </c>
      <c r="E85" s="73">
        <v>3099</v>
      </c>
    </row>
    <row r="86" spans="1:5" s="5" customFormat="1" ht="12.75">
      <c r="A86" s="29">
        <v>103025</v>
      </c>
      <c r="B86" s="30" t="s">
        <v>108</v>
      </c>
      <c r="C86" s="31" t="s">
        <v>100</v>
      </c>
      <c r="D86" s="86">
        <f t="shared" si="1"/>
        <v>2891.7355371900826</v>
      </c>
      <c r="E86" s="73">
        <v>3499</v>
      </c>
    </row>
    <row r="87" spans="1:5" s="5" customFormat="1" ht="12.75">
      <c r="A87" s="40" t="s">
        <v>305</v>
      </c>
      <c r="B87" s="40"/>
      <c r="C87" s="40"/>
      <c r="D87" s="86"/>
      <c r="E87" s="94"/>
    </row>
    <row r="88" spans="1:5" s="5" customFormat="1" ht="12.75">
      <c r="A88" s="56" t="s">
        <v>282</v>
      </c>
      <c r="B88" s="56"/>
      <c r="C88" s="56"/>
      <c r="D88" s="86"/>
      <c r="E88" s="73"/>
    </row>
    <row r="89" spans="1:5" s="5" customFormat="1" ht="12.75">
      <c r="A89" s="29"/>
      <c r="B89" s="30"/>
      <c r="C89" s="31" t="s">
        <v>14</v>
      </c>
      <c r="D89" s="86">
        <f t="shared" si="1"/>
        <v>2313.223140495868</v>
      </c>
      <c r="E89" s="73">
        <v>2799</v>
      </c>
    </row>
    <row r="90" spans="1:5" s="5" customFormat="1" ht="12.75">
      <c r="A90" s="29"/>
      <c r="B90" s="30"/>
      <c r="C90" s="31" t="s">
        <v>104</v>
      </c>
      <c r="D90" s="86">
        <f t="shared" si="1"/>
        <v>1156.198347107438</v>
      </c>
      <c r="E90" s="73">
        <v>1399</v>
      </c>
    </row>
    <row r="91" spans="1:5" s="5" customFormat="1" ht="12.75">
      <c r="A91" s="29"/>
      <c r="B91" s="30"/>
      <c r="C91" s="31" t="s">
        <v>102</v>
      </c>
      <c r="D91" s="86">
        <f t="shared" si="1"/>
        <v>990.909090909091</v>
      </c>
      <c r="E91" s="73">
        <v>1199</v>
      </c>
    </row>
    <row r="92" spans="1:5" s="5" customFormat="1" ht="12.75">
      <c r="A92" s="40" t="s">
        <v>306</v>
      </c>
      <c r="B92" s="40"/>
      <c r="C92" s="40"/>
      <c r="D92" s="86"/>
      <c r="E92" s="94"/>
    </row>
    <row r="93" spans="1:5" s="5" customFormat="1" ht="12.75">
      <c r="A93" s="57" t="s">
        <v>197</v>
      </c>
      <c r="B93" s="57"/>
      <c r="C93" s="57"/>
      <c r="D93" s="86"/>
      <c r="E93" s="71"/>
    </row>
    <row r="94" spans="1:5" s="5" customFormat="1" ht="12.75">
      <c r="A94" s="46">
        <v>125328</v>
      </c>
      <c r="B94" s="46" t="s">
        <v>198</v>
      </c>
      <c r="C94" s="47" t="s">
        <v>14</v>
      </c>
      <c r="D94" s="86">
        <f t="shared" si="1"/>
        <v>2478.512396694215</v>
      </c>
      <c r="E94" s="73">
        <v>2999</v>
      </c>
    </row>
    <row r="95" spans="1:5" s="36" customFormat="1" ht="12.75">
      <c r="A95" s="46">
        <v>125329</v>
      </c>
      <c r="B95" s="46" t="s">
        <v>199</v>
      </c>
      <c r="C95" s="47" t="s">
        <v>45</v>
      </c>
      <c r="D95" s="86">
        <f t="shared" si="1"/>
        <v>2726.4462809917354</v>
      </c>
      <c r="E95" s="73">
        <v>3299</v>
      </c>
    </row>
    <row r="96" spans="1:5" s="21" customFormat="1" ht="12.75">
      <c r="A96" s="46">
        <v>125330</v>
      </c>
      <c r="B96" s="46" t="s">
        <v>200</v>
      </c>
      <c r="C96" s="47" t="s">
        <v>63</v>
      </c>
      <c r="D96" s="86">
        <f t="shared" si="1"/>
        <v>2974.380165289256</v>
      </c>
      <c r="E96" s="73">
        <v>3599</v>
      </c>
    </row>
    <row r="97" spans="1:5" s="5" customFormat="1" ht="12.75">
      <c r="A97" s="40" t="s">
        <v>307</v>
      </c>
      <c r="B97" s="40"/>
      <c r="C97" s="40"/>
      <c r="D97" s="86"/>
      <c r="E97" s="94"/>
    </row>
    <row r="98" spans="1:5" s="5" customFormat="1" ht="12.75">
      <c r="A98" s="56" t="s">
        <v>201</v>
      </c>
      <c r="B98" s="56"/>
      <c r="C98" s="56"/>
      <c r="D98" s="86"/>
      <c r="E98" s="73"/>
    </row>
    <row r="99" spans="1:5" s="5" customFormat="1" ht="12.75">
      <c r="A99" s="24">
        <v>89456</v>
      </c>
      <c r="B99" s="10" t="s">
        <v>126</v>
      </c>
      <c r="C99" s="15" t="s">
        <v>21</v>
      </c>
      <c r="D99" s="86">
        <f t="shared" si="1"/>
        <v>1734.710743801653</v>
      </c>
      <c r="E99" s="71">
        <v>2099</v>
      </c>
    </row>
    <row r="100" spans="1:5" s="5" customFormat="1" ht="12.75">
      <c r="A100" s="24">
        <v>89457</v>
      </c>
      <c r="B100" s="10" t="s">
        <v>127</v>
      </c>
      <c r="C100" s="15" t="s">
        <v>14</v>
      </c>
      <c r="D100" s="86">
        <f t="shared" si="1"/>
        <v>1982.6446280991736</v>
      </c>
      <c r="E100" s="71">
        <v>2399</v>
      </c>
    </row>
    <row r="101" spans="1:5" s="5" customFormat="1" ht="12.75">
      <c r="A101" s="24">
        <v>89458</v>
      </c>
      <c r="B101" s="10" t="s">
        <v>128</v>
      </c>
      <c r="C101" s="15" t="s">
        <v>43</v>
      </c>
      <c r="D101" s="86">
        <f t="shared" si="1"/>
        <v>1982.6446280991736</v>
      </c>
      <c r="E101" s="71">
        <v>2399</v>
      </c>
    </row>
    <row r="102" spans="1:5" s="5" customFormat="1" ht="12.75">
      <c r="A102" s="24">
        <v>89459</v>
      </c>
      <c r="B102" s="10" t="s">
        <v>129</v>
      </c>
      <c r="C102" s="15" t="s">
        <v>130</v>
      </c>
      <c r="D102" s="86">
        <f t="shared" si="1"/>
        <v>2230.5785123966944</v>
      </c>
      <c r="E102" s="71">
        <v>2699</v>
      </c>
    </row>
    <row r="103" spans="1:5" s="5" customFormat="1" ht="12.75">
      <c r="A103" s="24">
        <v>89460</v>
      </c>
      <c r="B103" s="10" t="s">
        <v>131</v>
      </c>
      <c r="C103" s="15" t="s">
        <v>132</v>
      </c>
      <c r="D103" s="86">
        <f t="shared" si="1"/>
        <v>2478.512396694215</v>
      </c>
      <c r="E103" s="71">
        <v>2999</v>
      </c>
    </row>
    <row r="104" spans="1:5" s="5" customFormat="1" ht="12.75">
      <c r="A104" s="16" t="s">
        <v>308</v>
      </c>
      <c r="B104" s="13"/>
      <c r="C104" s="14"/>
      <c r="D104" s="86"/>
      <c r="E104" s="77"/>
    </row>
    <row r="105" spans="1:5" s="5" customFormat="1" ht="12.75">
      <c r="A105" s="57" t="s">
        <v>283</v>
      </c>
      <c r="B105" s="57"/>
      <c r="C105" s="57"/>
      <c r="D105" s="86"/>
      <c r="E105" s="71"/>
    </row>
    <row r="106" spans="1:12" s="5" customFormat="1" ht="12.75">
      <c r="A106" s="24">
        <v>124895</v>
      </c>
      <c r="B106" s="10" t="s">
        <v>202</v>
      </c>
      <c r="C106" s="15" t="s">
        <v>62</v>
      </c>
      <c r="D106" s="86">
        <f t="shared" si="1"/>
        <v>908.2644628099174</v>
      </c>
      <c r="E106" s="71">
        <v>1099</v>
      </c>
      <c r="H106" s="99"/>
      <c r="I106" s="99"/>
      <c r="J106" s="99"/>
      <c r="K106" s="99"/>
      <c r="L106" s="99"/>
    </row>
    <row r="107" spans="1:12" s="5" customFormat="1" ht="12.75">
      <c r="A107" s="24">
        <v>124892</v>
      </c>
      <c r="B107" s="10" t="s">
        <v>203</v>
      </c>
      <c r="C107" s="15" t="s">
        <v>10</v>
      </c>
      <c r="D107" s="86">
        <f t="shared" si="1"/>
        <v>990.909090909091</v>
      </c>
      <c r="E107" s="71">
        <v>1199</v>
      </c>
      <c r="H107" s="42"/>
      <c r="I107" s="42"/>
      <c r="J107" s="42"/>
      <c r="K107" s="42"/>
      <c r="L107" s="42"/>
    </row>
    <row r="108" spans="1:12" s="5" customFormat="1" ht="12.75">
      <c r="A108" s="24">
        <v>124893</v>
      </c>
      <c r="B108" s="10" t="s">
        <v>204</v>
      </c>
      <c r="C108" s="15" t="s">
        <v>205</v>
      </c>
      <c r="D108" s="86">
        <f t="shared" si="1"/>
        <v>1156.198347107438</v>
      </c>
      <c r="E108" s="71">
        <v>1399</v>
      </c>
      <c r="H108" s="42"/>
      <c r="I108" s="42"/>
      <c r="J108" s="42"/>
      <c r="K108" s="42"/>
      <c r="L108" s="42"/>
    </row>
    <row r="109" spans="1:12" s="5" customFormat="1" ht="12.75">
      <c r="A109" s="24">
        <v>124894</v>
      </c>
      <c r="B109" s="10" t="s">
        <v>206</v>
      </c>
      <c r="C109" s="15" t="s">
        <v>207</v>
      </c>
      <c r="D109" s="86">
        <f t="shared" si="1"/>
        <v>2065.289256198347</v>
      </c>
      <c r="E109" s="71">
        <v>2499</v>
      </c>
      <c r="H109" s="33"/>
      <c r="I109" s="33"/>
      <c r="J109" s="33"/>
      <c r="K109" s="32"/>
      <c r="L109" s="32"/>
    </row>
    <row r="110" spans="1:12" s="5" customFormat="1" ht="12.75">
      <c r="A110" s="24">
        <v>124887</v>
      </c>
      <c r="B110" s="10" t="s">
        <v>208</v>
      </c>
      <c r="C110" s="15" t="s">
        <v>21</v>
      </c>
      <c r="D110" s="86">
        <f t="shared" si="1"/>
        <v>2065.289256198347</v>
      </c>
      <c r="E110" s="71">
        <v>2499</v>
      </c>
      <c r="H110" s="33"/>
      <c r="I110" s="33"/>
      <c r="J110" s="33"/>
      <c r="K110" s="32"/>
      <c r="L110" s="32"/>
    </row>
    <row r="111" spans="1:12" s="5" customFormat="1" ht="12.75">
      <c r="A111" s="24">
        <v>124888</v>
      </c>
      <c r="B111" s="10" t="s">
        <v>209</v>
      </c>
      <c r="C111" s="15" t="s">
        <v>210</v>
      </c>
      <c r="D111" s="86">
        <f t="shared" si="1"/>
        <v>2478.512396694215</v>
      </c>
      <c r="E111" s="71">
        <v>2999</v>
      </c>
      <c r="H111" s="33"/>
      <c r="I111" s="33"/>
      <c r="J111" s="33"/>
      <c r="K111" s="32"/>
      <c r="L111" s="32"/>
    </row>
    <row r="112" spans="1:12" s="5" customFormat="1" ht="12.75">
      <c r="A112" s="24">
        <v>125675</v>
      </c>
      <c r="B112" s="10" t="s">
        <v>211</v>
      </c>
      <c r="C112" s="15" t="s">
        <v>212</v>
      </c>
      <c r="D112" s="86">
        <f t="shared" si="1"/>
        <v>2065.289256198347</v>
      </c>
      <c r="E112" s="71">
        <v>2499</v>
      </c>
      <c r="H112" s="33"/>
      <c r="I112" s="33"/>
      <c r="J112" s="33"/>
      <c r="K112" s="32"/>
      <c r="L112" s="32"/>
    </row>
    <row r="113" spans="1:12" s="5" customFormat="1" ht="12.75">
      <c r="A113" s="24">
        <v>124889</v>
      </c>
      <c r="B113" s="10" t="s">
        <v>213</v>
      </c>
      <c r="C113" s="15" t="s">
        <v>43</v>
      </c>
      <c r="D113" s="86">
        <f t="shared" si="1"/>
        <v>2147.9338842975208</v>
      </c>
      <c r="E113" s="71">
        <v>2599</v>
      </c>
      <c r="H113" s="33"/>
      <c r="I113" s="33"/>
      <c r="J113" s="33"/>
      <c r="K113" s="32"/>
      <c r="L113" s="32"/>
    </row>
    <row r="114" spans="1:12" s="5" customFormat="1" ht="12.75">
      <c r="A114" s="24">
        <v>124890</v>
      </c>
      <c r="B114" s="10" t="s">
        <v>214</v>
      </c>
      <c r="C114" s="15" t="s">
        <v>45</v>
      </c>
      <c r="D114" s="86">
        <f t="shared" si="1"/>
        <v>2313.223140495868</v>
      </c>
      <c r="E114" s="71">
        <v>2799</v>
      </c>
      <c r="H114" s="33"/>
      <c r="I114" s="33"/>
      <c r="J114" s="33"/>
      <c r="K114" s="32"/>
      <c r="L114" s="32"/>
    </row>
    <row r="115" spans="1:12" s="5" customFormat="1" ht="12.75">
      <c r="A115" s="24">
        <v>124891</v>
      </c>
      <c r="B115" s="10" t="s">
        <v>215</v>
      </c>
      <c r="C115" s="15" t="s">
        <v>63</v>
      </c>
      <c r="D115" s="86">
        <f t="shared" si="1"/>
        <v>2478.512396694215</v>
      </c>
      <c r="E115" s="71">
        <v>2999</v>
      </c>
      <c r="H115" s="33"/>
      <c r="I115" s="33"/>
      <c r="J115" s="33"/>
      <c r="K115" s="32"/>
      <c r="L115" s="32"/>
    </row>
    <row r="116" spans="1:12" s="5" customFormat="1" ht="12.75">
      <c r="A116" s="16" t="s">
        <v>309</v>
      </c>
      <c r="B116" s="13"/>
      <c r="C116" s="14"/>
      <c r="D116" s="86"/>
      <c r="E116" s="77"/>
      <c r="H116" s="33"/>
      <c r="I116" s="33"/>
      <c r="J116" s="33"/>
      <c r="K116" s="32"/>
      <c r="L116" s="32"/>
    </row>
    <row r="117" spans="1:12" s="5" customFormat="1" ht="12.75">
      <c r="A117" s="57" t="s">
        <v>222</v>
      </c>
      <c r="B117" s="57"/>
      <c r="C117" s="57"/>
      <c r="D117" s="86"/>
      <c r="E117" s="71"/>
      <c r="H117" s="33"/>
      <c r="I117" s="33"/>
      <c r="J117" s="33"/>
      <c r="K117" s="32"/>
      <c r="L117" s="32"/>
    </row>
    <row r="118" spans="1:12" s="5" customFormat="1" ht="12.75">
      <c r="A118" s="24">
        <v>124687</v>
      </c>
      <c r="B118" s="10" t="s">
        <v>216</v>
      </c>
      <c r="C118" s="15" t="s">
        <v>21</v>
      </c>
      <c r="D118" s="86">
        <f t="shared" si="1"/>
        <v>2065.289256198347</v>
      </c>
      <c r="E118" s="71">
        <v>2499</v>
      </c>
      <c r="H118" s="33"/>
      <c r="I118" s="33"/>
      <c r="J118" s="33"/>
      <c r="K118" s="32"/>
      <c r="L118" s="32"/>
    </row>
    <row r="119" spans="1:12" s="5" customFormat="1" ht="12.75">
      <c r="A119" s="24">
        <v>124710</v>
      </c>
      <c r="B119" s="10" t="s">
        <v>217</v>
      </c>
      <c r="C119" s="15" t="s">
        <v>218</v>
      </c>
      <c r="D119" s="86">
        <f t="shared" si="1"/>
        <v>2147.9338842975208</v>
      </c>
      <c r="E119" s="71">
        <v>2599</v>
      </c>
      <c r="H119" s="33"/>
      <c r="I119" s="33"/>
      <c r="J119" s="33"/>
      <c r="K119" s="32"/>
      <c r="L119" s="32"/>
    </row>
    <row r="120" spans="1:12" s="5" customFormat="1" ht="12.75">
      <c r="A120" s="24">
        <v>124709</v>
      </c>
      <c r="B120" s="10" t="s">
        <v>219</v>
      </c>
      <c r="C120" s="15" t="s">
        <v>14</v>
      </c>
      <c r="D120" s="86">
        <f t="shared" si="1"/>
        <v>2065.289256198347</v>
      </c>
      <c r="E120" s="71">
        <v>2499</v>
      </c>
      <c r="H120" s="33"/>
      <c r="I120" s="33"/>
      <c r="J120" s="33"/>
      <c r="K120" s="32"/>
      <c r="L120" s="32"/>
    </row>
    <row r="121" spans="1:12" s="5" customFormat="1" ht="12.75">
      <c r="A121" s="24">
        <v>124711</v>
      </c>
      <c r="B121" s="10" t="s">
        <v>220</v>
      </c>
      <c r="C121" s="15" t="s">
        <v>19</v>
      </c>
      <c r="D121" s="86">
        <f t="shared" si="1"/>
        <v>2313.223140495868</v>
      </c>
      <c r="E121" s="71">
        <v>2799</v>
      </c>
      <c r="H121" s="33"/>
      <c r="I121" s="33"/>
      <c r="J121" s="33"/>
      <c r="K121" s="32"/>
      <c r="L121" s="32"/>
    </row>
    <row r="122" spans="1:12" s="5" customFormat="1" ht="12.75">
      <c r="A122" s="24">
        <v>124712</v>
      </c>
      <c r="B122" s="10" t="s">
        <v>221</v>
      </c>
      <c r="C122" s="15" t="s">
        <v>100</v>
      </c>
      <c r="D122" s="86">
        <f t="shared" si="1"/>
        <v>2561.1570247933887</v>
      </c>
      <c r="E122" s="71">
        <v>3099</v>
      </c>
      <c r="H122" s="33"/>
      <c r="I122" s="33"/>
      <c r="J122" s="33"/>
      <c r="K122" s="32"/>
      <c r="L122" s="32"/>
    </row>
    <row r="123" spans="1:12" s="5" customFormat="1" ht="12.75">
      <c r="A123" s="40" t="s">
        <v>310</v>
      </c>
      <c r="B123" s="37"/>
      <c r="C123" s="37"/>
      <c r="D123" s="86"/>
      <c r="E123" s="95"/>
      <c r="H123" s="33"/>
      <c r="I123" s="33"/>
      <c r="J123" s="33"/>
      <c r="K123" s="32"/>
      <c r="L123" s="32"/>
    </row>
    <row r="124" spans="1:12" s="5" customFormat="1" ht="12.75">
      <c r="A124" s="53" t="s">
        <v>284</v>
      </c>
      <c r="B124" s="53"/>
      <c r="C124" s="53"/>
      <c r="D124" s="86"/>
      <c r="E124" s="73"/>
      <c r="H124" s="33"/>
      <c r="I124" s="33"/>
      <c r="J124" s="33"/>
      <c r="K124" s="32"/>
      <c r="L124" s="32"/>
    </row>
    <row r="125" spans="1:12" s="7" customFormat="1" ht="12.75">
      <c r="A125" s="10">
        <v>106792</v>
      </c>
      <c r="B125" s="10" t="s">
        <v>121</v>
      </c>
      <c r="C125" s="38" t="s">
        <v>120</v>
      </c>
      <c r="D125" s="86">
        <f t="shared" si="1"/>
        <v>1652.0661157024795</v>
      </c>
      <c r="E125" s="78">
        <v>1999</v>
      </c>
      <c r="H125" s="19"/>
      <c r="I125" s="19"/>
      <c r="J125" s="20"/>
      <c r="K125" s="26"/>
      <c r="L125" s="26"/>
    </row>
    <row r="126" spans="1:5" s="5" customFormat="1" ht="12.75">
      <c r="A126" s="10">
        <v>106793</v>
      </c>
      <c r="B126" s="10" t="s">
        <v>122</v>
      </c>
      <c r="C126" s="38" t="s">
        <v>21</v>
      </c>
      <c r="D126" s="86">
        <f t="shared" si="1"/>
        <v>1652.0661157024795</v>
      </c>
      <c r="E126" s="78">
        <v>1999</v>
      </c>
    </row>
    <row r="127" spans="1:5" s="5" customFormat="1" ht="12.75">
      <c r="A127" s="6">
        <v>106794</v>
      </c>
      <c r="B127" s="6" t="s">
        <v>123</v>
      </c>
      <c r="C127" s="43" t="s">
        <v>14</v>
      </c>
      <c r="D127" s="86">
        <f t="shared" si="1"/>
        <v>1900</v>
      </c>
      <c r="E127" s="71">
        <v>2299</v>
      </c>
    </row>
    <row r="128" spans="1:5" s="5" customFormat="1" ht="12.75">
      <c r="A128" s="6">
        <v>106795</v>
      </c>
      <c r="B128" s="6" t="s">
        <v>124</v>
      </c>
      <c r="C128" s="43" t="s">
        <v>38</v>
      </c>
      <c r="D128" s="86">
        <f t="shared" si="1"/>
        <v>2147.9338842975208</v>
      </c>
      <c r="E128" s="71">
        <v>2599</v>
      </c>
    </row>
    <row r="129" spans="1:5" s="5" customFormat="1" ht="12.75">
      <c r="A129" s="6">
        <v>106796</v>
      </c>
      <c r="B129" s="6" t="s">
        <v>125</v>
      </c>
      <c r="C129" s="43" t="s">
        <v>27</v>
      </c>
      <c r="D129" s="86">
        <f t="shared" si="1"/>
        <v>2395.8677685950415</v>
      </c>
      <c r="E129" s="71">
        <v>2899</v>
      </c>
    </row>
    <row r="130" spans="1:5" s="5" customFormat="1" ht="12.75">
      <c r="A130" s="40" t="s">
        <v>311</v>
      </c>
      <c r="B130" s="37"/>
      <c r="C130" s="37"/>
      <c r="D130" s="86"/>
      <c r="E130" s="95"/>
    </row>
    <row r="131" spans="1:5" s="5" customFormat="1" ht="12.75">
      <c r="A131" s="56" t="s">
        <v>160</v>
      </c>
      <c r="B131" s="56"/>
      <c r="C131" s="56"/>
      <c r="D131" s="86"/>
      <c r="E131" s="73"/>
    </row>
    <row r="132" spans="1:5" s="5" customFormat="1" ht="12.75">
      <c r="A132" s="24">
        <v>75506</v>
      </c>
      <c r="B132" s="10" t="s">
        <v>22</v>
      </c>
      <c r="C132" s="15" t="s">
        <v>21</v>
      </c>
      <c r="D132" s="86">
        <f t="shared" si="1"/>
        <v>1486.7768595041323</v>
      </c>
      <c r="E132" s="71">
        <v>1799</v>
      </c>
    </row>
    <row r="133" spans="1:5" s="21" customFormat="1" ht="12.75">
      <c r="A133" s="24">
        <v>75507</v>
      </c>
      <c r="B133" s="10" t="s">
        <v>23</v>
      </c>
      <c r="C133" s="15" t="s">
        <v>14</v>
      </c>
      <c r="D133" s="86">
        <f t="shared" si="1"/>
        <v>1734.710743801653</v>
      </c>
      <c r="E133" s="71">
        <v>2099</v>
      </c>
    </row>
    <row r="134" spans="1:5" s="5" customFormat="1" ht="12.75">
      <c r="A134" s="24">
        <v>75508</v>
      </c>
      <c r="B134" s="10" t="s">
        <v>24</v>
      </c>
      <c r="C134" s="15" t="s">
        <v>25</v>
      </c>
      <c r="D134" s="86">
        <f t="shared" si="1"/>
        <v>1900</v>
      </c>
      <c r="E134" s="71">
        <v>2299</v>
      </c>
    </row>
    <row r="135" spans="1:5" s="5" customFormat="1" ht="12.75">
      <c r="A135" s="24">
        <v>75509</v>
      </c>
      <c r="B135" s="10" t="s">
        <v>26</v>
      </c>
      <c r="C135" s="15" t="s">
        <v>27</v>
      </c>
      <c r="D135" s="86">
        <f aca="true" t="shared" si="2" ref="D135:D198">E135/1.21</f>
        <v>2147.9338842975208</v>
      </c>
      <c r="E135" s="71">
        <v>2599</v>
      </c>
    </row>
    <row r="136" spans="1:5" s="5" customFormat="1" ht="12.75">
      <c r="A136" s="40" t="s">
        <v>312</v>
      </c>
      <c r="B136" s="37"/>
      <c r="C136" s="37"/>
      <c r="D136" s="86"/>
      <c r="E136" s="95"/>
    </row>
    <row r="137" spans="1:5" ht="12.75">
      <c r="A137" s="61" t="s">
        <v>28</v>
      </c>
      <c r="B137" s="61"/>
      <c r="C137" s="61"/>
      <c r="D137" s="86"/>
      <c r="E137" s="75"/>
    </row>
    <row r="138" spans="1:5" ht="12.75">
      <c r="A138" s="61"/>
      <c r="B138" s="61"/>
      <c r="C138" s="61"/>
      <c r="D138" s="86"/>
      <c r="E138" s="75"/>
    </row>
    <row r="139" spans="1:5" ht="12.75">
      <c r="A139" s="53" t="s">
        <v>164</v>
      </c>
      <c r="B139" s="53"/>
      <c r="C139" s="53"/>
      <c r="D139" s="86"/>
      <c r="E139" s="73"/>
    </row>
    <row r="140" spans="1:5" ht="12.75">
      <c r="A140" s="8">
        <v>74144</v>
      </c>
      <c r="B140" s="8" t="s">
        <v>35</v>
      </c>
      <c r="C140" s="23" t="s">
        <v>36</v>
      </c>
      <c r="D140" s="86">
        <f t="shared" si="2"/>
        <v>495.0413223140496</v>
      </c>
      <c r="E140" s="74">
        <v>599</v>
      </c>
    </row>
    <row r="141" spans="1:5" ht="12.75">
      <c r="A141" s="8">
        <v>74147</v>
      </c>
      <c r="B141" s="8" t="s">
        <v>76</v>
      </c>
      <c r="C141" s="23" t="s">
        <v>41</v>
      </c>
      <c r="D141" s="86">
        <f t="shared" si="2"/>
        <v>990.909090909091</v>
      </c>
      <c r="E141" s="74">
        <v>1199</v>
      </c>
    </row>
    <row r="142" spans="1:5" ht="12.75">
      <c r="A142" s="8">
        <v>89442</v>
      </c>
      <c r="B142" s="8" t="s">
        <v>77</v>
      </c>
      <c r="C142" s="23" t="s">
        <v>78</v>
      </c>
      <c r="D142" s="86">
        <f t="shared" si="2"/>
        <v>1900</v>
      </c>
      <c r="E142" s="74">
        <v>2299</v>
      </c>
    </row>
    <row r="143" spans="1:5" ht="12.75">
      <c r="A143" s="8">
        <v>74138</v>
      </c>
      <c r="B143" s="8" t="s">
        <v>29</v>
      </c>
      <c r="C143" s="23" t="s">
        <v>30</v>
      </c>
      <c r="D143" s="86">
        <f t="shared" si="2"/>
        <v>1900</v>
      </c>
      <c r="E143" s="74">
        <v>2299</v>
      </c>
    </row>
    <row r="144" spans="1:5" s="2" customFormat="1" ht="12.75">
      <c r="A144" s="8">
        <v>74139</v>
      </c>
      <c r="B144" s="8" t="s">
        <v>31</v>
      </c>
      <c r="C144" s="23" t="s">
        <v>32</v>
      </c>
      <c r="D144" s="86">
        <f t="shared" si="2"/>
        <v>2147.9338842975208</v>
      </c>
      <c r="E144" s="74">
        <v>2599</v>
      </c>
    </row>
    <row r="145" spans="1:5" ht="12.75">
      <c r="A145" s="8">
        <v>74140</v>
      </c>
      <c r="B145" s="8" t="s">
        <v>33</v>
      </c>
      <c r="C145" s="23" t="s">
        <v>34</v>
      </c>
      <c r="D145" s="86">
        <f t="shared" si="2"/>
        <v>2395.8677685950415</v>
      </c>
      <c r="E145" s="74">
        <v>2899</v>
      </c>
    </row>
    <row r="146" spans="1:5" s="2" customFormat="1" ht="12.75">
      <c r="A146" s="8">
        <v>107656</v>
      </c>
      <c r="B146" s="8" t="s">
        <v>133</v>
      </c>
      <c r="C146" s="23" t="s">
        <v>136</v>
      </c>
      <c r="D146" s="86">
        <f t="shared" si="2"/>
        <v>2065.289256198347</v>
      </c>
      <c r="E146" s="74">
        <v>2499</v>
      </c>
    </row>
    <row r="147" spans="1:5" ht="12.75">
      <c r="A147" s="8">
        <v>107657</v>
      </c>
      <c r="B147" s="8" t="s">
        <v>134</v>
      </c>
      <c r="C147" s="23" t="s">
        <v>137</v>
      </c>
      <c r="D147" s="86">
        <f t="shared" si="2"/>
        <v>2313.223140495868</v>
      </c>
      <c r="E147" s="74">
        <v>2799</v>
      </c>
    </row>
    <row r="148" spans="1:5" ht="12.75">
      <c r="A148" s="8">
        <v>107658</v>
      </c>
      <c r="B148" s="8" t="s">
        <v>135</v>
      </c>
      <c r="C148" s="23" t="s">
        <v>138</v>
      </c>
      <c r="D148" s="86">
        <f t="shared" si="2"/>
        <v>2478.512396694215</v>
      </c>
      <c r="E148" s="74">
        <v>2999</v>
      </c>
    </row>
    <row r="149" spans="1:5" ht="12.75">
      <c r="A149" s="11" t="s">
        <v>322</v>
      </c>
      <c r="B149" s="11"/>
      <c r="C149" s="25"/>
      <c r="D149" s="86"/>
      <c r="E149" s="79"/>
    </row>
    <row r="150" spans="1:5" ht="12.75">
      <c r="A150" s="53" t="s">
        <v>285</v>
      </c>
      <c r="B150" s="53"/>
      <c r="C150" s="53"/>
      <c r="D150" s="86"/>
      <c r="E150" s="73"/>
    </row>
    <row r="151" spans="1:5" ht="12.75">
      <c r="A151" s="8">
        <v>78825</v>
      </c>
      <c r="B151" s="8" t="s">
        <v>64</v>
      </c>
      <c r="C151" s="23" t="s">
        <v>65</v>
      </c>
      <c r="D151" s="86">
        <f t="shared" si="2"/>
        <v>619.00826446281</v>
      </c>
      <c r="E151" s="74">
        <v>749</v>
      </c>
    </row>
    <row r="152" spans="1:5" ht="12.75">
      <c r="A152" s="8">
        <v>78826</v>
      </c>
      <c r="B152" s="8" t="s">
        <v>66</v>
      </c>
      <c r="C152" s="23" t="s">
        <v>67</v>
      </c>
      <c r="D152" s="86">
        <f t="shared" si="2"/>
        <v>701.6528925619834</v>
      </c>
      <c r="E152" s="74">
        <v>849</v>
      </c>
    </row>
    <row r="153" spans="1:5" ht="12.75">
      <c r="A153" s="8">
        <v>78827</v>
      </c>
      <c r="B153" s="8" t="s">
        <v>68</v>
      </c>
      <c r="C153" s="23" t="s">
        <v>69</v>
      </c>
      <c r="D153" s="86">
        <f t="shared" si="2"/>
        <v>866.9421487603306</v>
      </c>
      <c r="E153" s="74">
        <v>1049</v>
      </c>
    </row>
    <row r="154" spans="1:5" ht="12.75">
      <c r="A154" s="8">
        <v>78828</v>
      </c>
      <c r="B154" s="8" t="s">
        <v>71</v>
      </c>
      <c r="C154" s="23" t="s">
        <v>70</v>
      </c>
      <c r="D154" s="86">
        <f t="shared" si="2"/>
        <v>866.9421487603306</v>
      </c>
      <c r="E154" s="74">
        <v>1049</v>
      </c>
    </row>
    <row r="155" spans="1:5" ht="12.75">
      <c r="A155" s="8">
        <v>78830</v>
      </c>
      <c r="B155" s="8" t="s">
        <v>73</v>
      </c>
      <c r="C155" s="23" t="s">
        <v>72</v>
      </c>
      <c r="D155" s="86">
        <f t="shared" si="2"/>
        <v>866.9421487603306</v>
      </c>
      <c r="E155" s="74">
        <v>1049</v>
      </c>
    </row>
    <row r="156" spans="1:5" ht="12.75">
      <c r="A156" s="8">
        <v>78831</v>
      </c>
      <c r="B156" s="8" t="s">
        <v>75</v>
      </c>
      <c r="C156" s="23" t="s">
        <v>74</v>
      </c>
      <c r="D156" s="86">
        <f t="shared" si="2"/>
        <v>949.5867768595042</v>
      </c>
      <c r="E156" s="74">
        <v>1149</v>
      </c>
    </row>
    <row r="157" spans="1:5" ht="12.75">
      <c r="A157" s="8">
        <v>107228</v>
      </c>
      <c r="B157" s="8" t="s">
        <v>139</v>
      </c>
      <c r="C157" s="23" t="s">
        <v>140</v>
      </c>
      <c r="D157" s="86">
        <f t="shared" si="2"/>
        <v>742.9752066115702</v>
      </c>
      <c r="E157" s="74">
        <v>899</v>
      </c>
    </row>
    <row r="158" spans="1:5" ht="12.75">
      <c r="A158" s="8">
        <v>107230</v>
      </c>
      <c r="B158" s="8" t="s">
        <v>141</v>
      </c>
      <c r="C158" s="23" t="s">
        <v>142</v>
      </c>
      <c r="D158" s="86">
        <f t="shared" si="2"/>
        <v>990.909090909091</v>
      </c>
      <c r="E158" s="74">
        <v>1199</v>
      </c>
    </row>
    <row r="159" spans="1:5" ht="12.75">
      <c r="A159" s="8">
        <v>107232</v>
      </c>
      <c r="B159" s="8" t="s">
        <v>143</v>
      </c>
      <c r="C159" s="23" t="s">
        <v>223</v>
      </c>
      <c r="D159" s="86">
        <f t="shared" si="2"/>
        <v>1321.4876033057851</v>
      </c>
      <c r="E159" s="74">
        <v>1599</v>
      </c>
    </row>
    <row r="160" spans="1:5" s="2" customFormat="1" ht="12.75">
      <c r="A160" s="8">
        <v>123553</v>
      </c>
      <c r="B160" s="8" t="s">
        <v>224</v>
      </c>
      <c r="C160" s="23" t="s">
        <v>225</v>
      </c>
      <c r="D160" s="86">
        <f t="shared" si="2"/>
        <v>1142.1487603305786</v>
      </c>
      <c r="E160" s="74">
        <v>1382</v>
      </c>
    </row>
    <row r="161" spans="1:5" s="2" customFormat="1" ht="12.75">
      <c r="A161" s="8">
        <v>123555</v>
      </c>
      <c r="B161" s="8" t="s">
        <v>226</v>
      </c>
      <c r="C161" s="23" t="s">
        <v>227</v>
      </c>
      <c r="D161" s="86">
        <f t="shared" si="2"/>
        <v>1370.2479338842975</v>
      </c>
      <c r="E161" s="74">
        <v>1658</v>
      </c>
    </row>
    <row r="162" spans="1:5" ht="12.75">
      <c r="A162" s="11"/>
      <c r="B162" s="11"/>
      <c r="C162" s="25"/>
      <c r="D162" s="86"/>
      <c r="E162" s="79"/>
    </row>
    <row r="163" spans="1:5" ht="12.75">
      <c r="A163" s="52" t="s">
        <v>286</v>
      </c>
      <c r="B163" s="52"/>
      <c r="C163" s="52"/>
      <c r="D163" s="86"/>
      <c r="E163" s="71"/>
    </row>
    <row r="164" spans="1:5" ht="12.75">
      <c r="A164" s="8">
        <v>107259</v>
      </c>
      <c r="B164" s="8" t="s">
        <v>144</v>
      </c>
      <c r="C164" s="23" t="s">
        <v>145</v>
      </c>
      <c r="D164" s="86">
        <f t="shared" si="2"/>
        <v>742.9752066115702</v>
      </c>
      <c r="E164" s="74">
        <v>899</v>
      </c>
    </row>
    <row r="165" spans="1:5" ht="12.75">
      <c r="A165" s="8">
        <v>107266</v>
      </c>
      <c r="B165" s="8" t="s">
        <v>146</v>
      </c>
      <c r="C165" s="23" t="s">
        <v>147</v>
      </c>
      <c r="D165" s="86">
        <f t="shared" si="2"/>
        <v>1321.4876033057851</v>
      </c>
      <c r="E165" s="74">
        <v>1599</v>
      </c>
    </row>
    <row r="166" spans="1:5" ht="12.75">
      <c r="A166" s="8">
        <v>107267</v>
      </c>
      <c r="B166" s="8" t="s">
        <v>148</v>
      </c>
      <c r="C166" s="23" t="s">
        <v>149</v>
      </c>
      <c r="D166" s="86">
        <f t="shared" si="2"/>
        <v>1404.1322314049587</v>
      </c>
      <c r="E166" s="74">
        <v>1699</v>
      </c>
    </row>
    <row r="167" spans="1:5" ht="12.75">
      <c r="A167" s="13"/>
      <c r="B167" s="13"/>
      <c r="C167" s="14"/>
      <c r="D167" s="86"/>
      <c r="E167" s="80"/>
    </row>
    <row r="168" spans="1:5" s="2" customFormat="1" ht="12.75">
      <c r="A168" s="52" t="s">
        <v>228</v>
      </c>
      <c r="B168" s="52"/>
      <c r="C168" s="52"/>
      <c r="D168" s="86"/>
      <c r="E168" s="71"/>
    </row>
    <row r="169" spans="1:5" s="2" customFormat="1" ht="22.5">
      <c r="A169" s="22" t="s">
        <v>1</v>
      </c>
      <c r="B169" s="22" t="s">
        <v>2</v>
      </c>
      <c r="C169" s="22" t="s">
        <v>0</v>
      </c>
      <c r="D169" s="86" t="e">
        <f t="shared" si="2"/>
        <v>#VALUE!</v>
      </c>
      <c r="E169" s="78" t="s">
        <v>37</v>
      </c>
    </row>
    <row r="170" spans="1:5" ht="12.75">
      <c r="A170" s="10">
        <v>125440</v>
      </c>
      <c r="B170" s="10" t="s">
        <v>229</v>
      </c>
      <c r="C170" s="15" t="s">
        <v>230</v>
      </c>
      <c r="D170" s="86">
        <f t="shared" si="2"/>
        <v>329.75206611570246</v>
      </c>
      <c r="E170" s="76">
        <v>399</v>
      </c>
    </row>
    <row r="171" spans="1:5" s="2" customFormat="1" ht="12.75">
      <c r="A171" s="10">
        <v>125441</v>
      </c>
      <c r="B171" s="10" t="s">
        <v>231</v>
      </c>
      <c r="C171" s="15" t="s">
        <v>232</v>
      </c>
      <c r="D171" s="86">
        <f t="shared" si="2"/>
        <v>461.9834710743802</v>
      </c>
      <c r="E171" s="76">
        <v>559</v>
      </c>
    </row>
    <row r="172" spans="1:5" s="2" customFormat="1" ht="12.75">
      <c r="A172" s="10">
        <v>125442</v>
      </c>
      <c r="B172" s="10" t="s">
        <v>233</v>
      </c>
      <c r="C172" s="15" t="s">
        <v>234</v>
      </c>
      <c r="D172" s="86">
        <f t="shared" si="2"/>
        <v>660.3305785123968</v>
      </c>
      <c r="E172" s="76">
        <v>799</v>
      </c>
    </row>
    <row r="173" spans="1:5" s="2" customFormat="1" ht="12.75">
      <c r="A173" s="10">
        <v>125437</v>
      </c>
      <c r="B173" s="10" t="s">
        <v>235</v>
      </c>
      <c r="C173" s="15" t="s">
        <v>236</v>
      </c>
      <c r="D173" s="86">
        <f t="shared" si="2"/>
        <v>660.3305785123968</v>
      </c>
      <c r="E173" s="76">
        <v>799</v>
      </c>
    </row>
    <row r="174" spans="1:5" s="2" customFormat="1" ht="12.75">
      <c r="A174" s="10">
        <v>125438</v>
      </c>
      <c r="B174" s="10" t="s">
        <v>237</v>
      </c>
      <c r="C174" s="15" t="s">
        <v>238</v>
      </c>
      <c r="D174" s="86">
        <f t="shared" si="2"/>
        <v>825.6198347107438</v>
      </c>
      <c r="E174" s="76">
        <v>999</v>
      </c>
    </row>
    <row r="175" spans="1:5" s="2" customFormat="1" ht="12.75">
      <c r="A175" s="10">
        <v>125439</v>
      </c>
      <c r="B175" s="10" t="s">
        <v>239</v>
      </c>
      <c r="C175" s="15" t="s">
        <v>240</v>
      </c>
      <c r="D175" s="86">
        <f t="shared" si="2"/>
        <v>908.2644628099174</v>
      </c>
      <c r="E175" s="76">
        <v>1099</v>
      </c>
    </row>
    <row r="176" spans="1:5" s="2" customFormat="1" ht="12.75">
      <c r="A176" s="13" t="s">
        <v>321</v>
      </c>
      <c r="B176" s="13"/>
      <c r="C176" s="14"/>
      <c r="D176" s="86"/>
      <c r="E176" s="80"/>
    </row>
    <row r="177" spans="1:5" ht="12.75">
      <c r="A177" s="61" t="s">
        <v>11</v>
      </c>
      <c r="B177" s="61"/>
      <c r="C177" s="61"/>
      <c r="D177" s="86"/>
      <c r="E177" s="75"/>
    </row>
    <row r="178" spans="1:5" s="2" customFormat="1" ht="12.75">
      <c r="A178" s="61"/>
      <c r="B178" s="61"/>
      <c r="C178" s="61"/>
      <c r="D178" s="86"/>
      <c r="E178" s="75"/>
    </row>
    <row r="179" spans="1:5" s="2" customFormat="1" ht="12.75">
      <c r="A179" s="52" t="s">
        <v>241</v>
      </c>
      <c r="B179" s="52"/>
      <c r="C179" s="52"/>
      <c r="D179" s="86"/>
      <c r="E179" s="71"/>
    </row>
    <row r="180" spans="1:5" s="2" customFormat="1" ht="12.75">
      <c r="A180" s="6">
        <v>125017</v>
      </c>
      <c r="B180" s="6" t="s">
        <v>242</v>
      </c>
      <c r="C180" s="43" t="s">
        <v>169</v>
      </c>
      <c r="D180" s="86">
        <f t="shared" si="2"/>
        <v>908.2644628099174</v>
      </c>
      <c r="E180" s="78">
        <v>1099</v>
      </c>
    </row>
    <row r="181" spans="1:5" s="2" customFormat="1" ht="12.75">
      <c r="A181" s="6">
        <v>125111</v>
      </c>
      <c r="B181" s="6" t="s">
        <v>243</v>
      </c>
      <c r="C181" s="43" t="s">
        <v>20</v>
      </c>
      <c r="D181" s="86">
        <f t="shared" si="2"/>
        <v>1032.2314049586778</v>
      </c>
      <c r="E181" s="78">
        <v>1249</v>
      </c>
    </row>
    <row r="182" spans="1:5" s="2" customFormat="1" ht="12.75">
      <c r="A182" s="6">
        <v>125114</v>
      </c>
      <c r="B182" s="6" t="s">
        <v>244</v>
      </c>
      <c r="C182" s="43" t="s">
        <v>245</v>
      </c>
      <c r="D182" s="86">
        <f t="shared" si="2"/>
        <v>1032.2314049586778</v>
      </c>
      <c r="E182" s="78">
        <v>1249</v>
      </c>
    </row>
    <row r="183" spans="1:5" s="2" customFormat="1" ht="12.75">
      <c r="A183" s="6">
        <v>125115</v>
      </c>
      <c r="B183" s="6" t="s">
        <v>246</v>
      </c>
      <c r="C183" s="43" t="s">
        <v>247</v>
      </c>
      <c r="D183" s="86">
        <f t="shared" si="2"/>
        <v>1156.198347107438</v>
      </c>
      <c r="E183" s="78">
        <v>1399</v>
      </c>
    </row>
    <row r="184" spans="1:5" s="2" customFormat="1" ht="12.75">
      <c r="A184" s="6">
        <v>125016</v>
      </c>
      <c r="B184" s="6" t="s">
        <v>248</v>
      </c>
      <c r="C184" s="43" t="s">
        <v>36</v>
      </c>
      <c r="D184" s="86">
        <f t="shared" si="2"/>
        <v>453.71900826446284</v>
      </c>
      <c r="E184" s="78">
        <v>549</v>
      </c>
    </row>
    <row r="185" spans="1:5" s="2" customFormat="1" ht="12.75">
      <c r="A185" s="6">
        <v>125112</v>
      </c>
      <c r="B185" s="6" t="s">
        <v>249</v>
      </c>
      <c r="C185" s="43" t="s">
        <v>87</v>
      </c>
      <c r="D185" s="86">
        <f t="shared" si="2"/>
        <v>1032.2314049586778</v>
      </c>
      <c r="E185" s="78">
        <v>1249</v>
      </c>
    </row>
    <row r="186" spans="1:5" s="2" customFormat="1" ht="12.75">
      <c r="A186" s="6">
        <v>125113</v>
      </c>
      <c r="B186" s="6" t="s">
        <v>250</v>
      </c>
      <c r="C186" s="43" t="s">
        <v>88</v>
      </c>
      <c r="D186" s="86">
        <f t="shared" si="2"/>
        <v>1156.198347107438</v>
      </c>
      <c r="E186" s="78">
        <v>1399</v>
      </c>
    </row>
    <row r="187" spans="1:5" ht="12.75">
      <c r="A187" s="61"/>
      <c r="B187" s="61"/>
      <c r="C187" s="61"/>
      <c r="D187" s="86"/>
      <c r="E187" s="75"/>
    </row>
    <row r="188" spans="1:5" ht="12.75">
      <c r="A188" s="53" t="s">
        <v>287</v>
      </c>
      <c r="B188" s="53"/>
      <c r="C188" s="53"/>
      <c r="D188" s="86"/>
      <c r="E188" s="73"/>
    </row>
    <row r="189" spans="1:5" ht="12.75">
      <c r="A189" s="24">
        <v>88528</v>
      </c>
      <c r="B189" s="10" t="s">
        <v>79</v>
      </c>
      <c r="C189" s="15" t="s">
        <v>80</v>
      </c>
      <c r="D189" s="86">
        <f t="shared" si="2"/>
        <v>825.6198347107438</v>
      </c>
      <c r="E189" s="71">
        <v>999</v>
      </c>
    </row>
    <row r="190" spans="1:5" s="2" customFormat="1" ht="12.75">
      <c r="A190" s="24">
        <v>88529</v>
      </c>
      <c r="B190" s="10" t="s">
        <v>252</v>
      </c>
      <c r="C190" s="15" t="s">
        <v>20</v>
      </c>
      <c r="D190" s="86">
        <f t="shared" si="2"/>
        <v>825.6198347107438</v>
      </c>
      <c r="E190" s="71">
        <v>999</v>
      </c>
    </row>
    <row r="191" spans="1:5" ht="12.75">
      <c r="A191" s="24">
        <v>88530</v>
      </c>
      <c r="B191" s="10" t="s">
        <v>81</v>
      </c>
      <c r="C191" s="15" t="s">
        <v>82</v>
      </c>
      <c r="D191" s="86">
        <f t="shared" si="2"/>
        <v>949.5867768595042</v>
      </c>
      <c r="E191" s="71">
        <v>1149</v>
      </c>
    </row>
    <row r="192" spans="1:5" ht="12.75">
      <c r="A192" s="24">
        <v>88531</v>
      </c>
      <c r="B192" s="10" t="s">
        <v>83</v>
      </c>
      <c r="C192" s="15" t="s">
        <v>84</v>
      </c>
      <c r="D192" s="86">
        <f t="shared" si="2"/>
        <v>701.6528925619834</v>
      </c>
      <c r="E192" s="71">
        <v>849</v>
      </c>
    </row>
    <row r="193" spans="1:5" s="2" customFormat="1" ht="12.75">
      <c r="A193" s="24">
        <v>88532</v>
      </c>
      <c r="B193" s="10" t="s">
        <v>251</v>
      </c>
      <c r="C193" s="15" t="s">
        <v>87</v>
      </c>
      <c r="D193" s="86">
        <f t="shared" si="2"/>
        <v>784.297520661157</v>
      </c>
      <c r="E193" s="71">
        <v>949</v>
      </c>
    </row>
    <row r="194" spans="1:5" ht="12.75">
      <c r="A194" s="24">
        <v>88533</v>
      </c>
      <c r="B194" s="10" t="s">
        <v>85</v>
      </c>
      <c r="C194" s="15" t="s">
        <v>86</v>
      </c>
      <c r="D194" s="86">
        <f t="shared" si="2"/>
        <v>2065.289256198347</v>
      </c>
      <c r="E194" s="71">
        <v>2499</v>
      </c>
    </row>
    <row r="195" spans="1:5" ht="12.75">
      <c r="A195" s="24">
        <v>107602</v>
      </c>
      <c r="B195" s="10" t="s">
        <v>150</v>
      </c>
      <c r="C195" s="15" t="s">
        <v>151</v>
      </c>
      <c r="D195" s="86">
        <f t="shared" si="2"/>
        <v>1073.5537190082646</v>
      </c>
      <c r="E195" s="71">
        <v>1299</v>
      </c>
    </row>
    <row r="196" spans="1:5" ht="12.75">
      <c r="A196" s="24">
        <v>107603</v>
      </c>
      <c r="B196" s="10" t="s">
        <v>152</v>
      </c>
      <c r="C196" s="15" t="s">
        <v>153</v>
      </c>
      <c r="D196" s="86">
        <f t="shared" si="2"/>
        <v>1073.5537190082646</v>
      </c>
      <c r="E196" s="71">
        <v>1299</v>
      </c>
    </row>
    <row r="197" spans="1:5" ht="12.75">
      <c r="A197" s="24">
        <v>107604</v>
      </c>
      <c r="B197" s="10" t="s">
        <v>154</v>
      </c>
      <c r="C197" s="15" t="s">
        <v>155</v>
      </c>
      <c r="D197" s="86">
        <f t="shared" si="2"/>
        <v>1073.5537190082646</v>
      </c>
      <c r="E197" s="71">
        <v>1299</v>
      </c>
    </row>
    <row r="198" spans="1:5" ht="12.75">
      <c r="A198" s="24">
        <v>107605</v>
      </c>
      <c r="B198" s="10" t="s">
        <v>156</v>
      </c>
      <c r="C198" s="15" t="s">
        <v>157</v>
      </c>
      <c r="D198" s="86">
        <f t="shared" si="2"/>
        <v>1073.5537190082646</v>
      </c>
      <c r="E198" s="71">
        <v>1299</v>
      </c>
    </row>
    <row r="199" spans="1:5" ht="12.75">
      <c r="A199" s="24">
        <v>107606</v>
      </c>
      <c r="B199" s="10" t="s">
        <v>158</v>
      </c>
      <c r="C199" s="15" t="s">
        <v>159</v>
      </c>
      <c r="D199" s="86">
        <f aca="true" t="shared" si="3" ref="D199:D246">E199/1.21</f>
        <v>1073.5537190082646</v>
      </c>
      <c r="E199" s="71">
        <v>1299</v>
      </c>
    </row>
    <row r="200" spans="1:5" s="2" customFormat="1" ht="12.75">
      <c r="A200" s="24">
        <v>125116</v>
      </c>
      <c r="B200" s="10" t="s">
        <v>253</v>
      </c>
      <c r="C200" s="15" t="s">
        <v>254</v>
      </c>
      <c r="D200" s="86">
        <f t="shared" si="3"/>
        <v>2726.4462809917354</v>
      </c>
      <c r="E200" s="71">
        <v>3299</v>
      </c>
    </row>
    <row r="201" spans="1:5" ht="12.75">
      <c r="A201" s="16"/>
      <c r="B201" s="13"/>
      <c r="C201" s="14"/>
      <c r="D201" s="86"/>
      <c r="E201" s="77"/>
    </row>
    <row r="202" spans="1:5" ht="12.75">
      <c r="A202" s="61" t="s">
        <v>165</v>
      </c>
      <c r="B202" s="63"/>
      <c r="C202" s="63"/>
      <c r="D202" s="86"/>
      <c r="E202" s="75"/>
    </row>
    <row r="203" spans="1:5" s="2" customFormat="1" ht="12.75">
      <c r="A203" s="61"/>
      <c r="B203" s="63"/>
      <c r="C203" s="63"/>
      <c r="D203" s="86"/>
      <c r="E203" s="75"/>
    </row>
    <row r="204" spans="1:5" s="2" customFormat="1" ht="12.75">
      <c r="A204" s="58" t="s">
        <v>255</v>
      </c>
      <c r="B204" s="58"/>
      <c r="C204" s="58"/>
      <c r="D204" s="86"/>
      <c r="E204" s="72"/>
    </row>
    <row r="205" spans="1:5" s="2" customFormat="1" ht="12.75">
      <c r="A205" s="48">
        <v>122089</v>
      </c>
      <c r="B205" s="48" t="s">
        <v>256</v>
      </c>
      <c r="C205" s="49" t="s">
        <v>14</v>
      </c>
      <c r="D205" s="86">
        <f t="shared" si="3"/>
        <v>2809.090909090909</v>
      </c>
      <c r="E205" s="78">
        <v>3399</v>
      </c>
    </row>
    <row r="206" spans="1:5" ht="12.75">
      <c r="A206" s="30">
        <v>122090</v>
      </c>
      <c r="B206" s="30" t="s">
        <v>257</v>
      </c>
      <c r="C206" s="44" t="s">
        <v>38</v>
      </c>
      <c r="D206" s="86">
        <f t="shared" si="3"/>
        <v>3222.314049586777</v>
      </c>
      <c r="E206" s="86">
        <v>3899</v>
      </c>
    </row>
    <row r="207" spans="1:5" s="2" customFormat="1" ht="12.75">
      <c r="A207" s="30">
        <v>122091</v>
      </c>
      <c r="B207" s="30" t="s">
        <v>258</v>
      </c>
      <c r="C207" s="44" t="s">
        <v>39</v>
      </c>
      <c r="D207" s="86">
        <f t="shared" si="3"/>
        <v>3552.8925619834713</v>
      </c>
      <c r="E207" s="86">
        <v>4299</v>
      </c>
    </row>
    <row r="208" spans="1:5" s="2" customFormat="1" ht="12.75">
      <c r="A208" s="63" t="s">
        <v>313</v>
      </c>
      <c r="B208" s="63"/>
      <c r="C208" s="45"/>
      <c r="D208" s="86">
        <f t="shared" si="3"/>
        <v>0</v>
      </c>
      <c r="E208" s="75"/>
    </row>
    <row r="209" spans="1:5" s="2" customFormat="1" ht="12.75">
      <c r="A209" s="58" t="s">
        <v>259</v>
      </c>
      <c r="B209" s="58"/>
      <c r="C209" s="58"/>
      <c r="D209" s="86">
        <f t="shared" si="3"/>
        <v>0</v>
      </c>
      <c r="E209" s="72"/>
    </row>
    <row r="210" spans="1:5" ht="12.75">
      <c r="A210" s="30">
        <v>122539</v>
      </c>
      <c r="B210" s="30" t="s">
        <v>260</v>
      </c>
      <c r="C210" s="44" t="s">
        <v>21</v>
      </c>
      <c r="D210" s="86">
        <f t="shared" si="3"/>
        <v>1982.6446280991736</v>
      </c>
      <c r="E210" s="86">
        <v>2399</v>
      </c>
    </row>
    <row r="211" spans="1:5" ht="12.75">
      <c r="A211" s="30">
        <v>122540</v>
      </c>
      <c r="B211" s="30" t="s">
        <v>261</v>
      </c>
      <c r="C211" s="44" t="s">
        <v>14</v>
      </c>
      <c r="D211" s="86">
        <f t="shared" si="3"/>
        <v>2230.5785123966944</v>
      </c>
      <c r="E211" s="86">
        <v>2699</v>
      </c>
    </row>
    <row r="212" spans="1:5" s="2" customFormat="1" ht="12.75">
      <c r="A212" s="30">
        <v>122541</v>
      </c>
      <c r="B212" s="30" t="s">
        <v>262</v>
      </c>
      <c r="C212" s="44" t="s">
        <v>25</v>
      </c>
      <c r="D212" s="86">
        <f t="shared" si="3"/>
        <v>2395.8677685950415</v>
      </c>
      <c r="E212" s="86">
        <v>2899</v>
      </c>
    </row>
    <row r="213" spans="1:5" s="2" customFormat="1" ht="12.75">
      <c r="A213" s="30">
        <v>122542</v>
      </c>
      <c r="B213" s="30" t="s">
        <v>263</v>
      </c>
      <c r="C213" s="44" t="s">
        <v>27</v>
      </c>
      <c r="D213" s="86">
        <f t="shared" si="3"/>
        <v>2643.8016528925623</v>
      </c>
      <c r="E213" s="86">
        <v>3199</v>
      </c>
    </row>
    <row r="214" spans="1:5" s="2" customFormat="1" ht="12.75">
      <c r="A214" s="61" t="s">
        <v>314</v>
      </c>
      <c r="B214" s="63"/>
      <c r="C214" s="63"/>
      <c r="D214" s="86"/>
      <c r="E214" s="75"/>
    </row>
    <row r="215" spans="1:5" s="2" customFormat="1" ht="12.75">
      <c r="A215" s="58" t="s">
        <v>264</v>
      </c>
      <c r="B215" s="58"/>
      <c r="C215" s="58"/>
      <c r="D215" s="86"/>
      <c r="E215" s="72"/>
    </row>
    <row r="216" spans="1:5" ht="12.75">
      <c r="A216" s="17">
        <v>85667</v>
      </c>
      <c r="B216" s="17" t="s">
        <v>89</v>
      </c>
      <c r="C216" s="18" t="s">
        <v>92</v>
      </c>
      <c r="D216" s="86">
        <f t="shared" si="3"/>
        <v>2561.1570247933887</v>
      </c>
      <c r="E216" s="74">
        <v>3099</v>
      </c>
    </row>
    <row r="217" spans="1:5" ht="12.75">
      <c r="A217" s="17">
        <v>85670</v>
      </c>
      <c r="B217" s="17" t="s">
        <v>90</v>
      </c>
      <c r="C217" s="18" t="s">
        <v>38</v>
      </c>
      <c r="D217" s="86">
        <f t="shared" si="3"/>
        <v>3057.0247933884298</v>
      </c>
      <c r="E217" s="74">
        <v>3699</v>
      </c>
    </row>
    <row r="218" spans="1:5" ht="12.75">
      <c r="A218" s="17">
        <v>85673</v>
      </c>
      <c r="B218" s="17" t="s">
        <v>91</v>
      </c>
      <c r="C218" s="18" t="s">
        <v>39</v>
      </c>
      <c r="D218" s="86">
        <f t="shared" si="3"/>
        <v>3304.9586776859505</v>
      </c>
      <c r="E218" s="74">
        <v>3999</v>
      </c>
    </row>
    <row r="219" spans="1:5" ht="12.75">
      <c r="A219" s="61" t="s">
        <v>315</v>
      </c>
      <c r="B219" s="63"/>
      <c r="C219" s="63"/>
      <c r="D219" s="86"/>
      <c r="E219" s="75"/>
    </row>
    <row r="220" spans="1:5" ht="12.75">
      <c r="A220" s="62" t="s">
        <v>288</v>
      </c>
      <c r="B220" s="62"/>
      <c r="C220" s="62"/>
      <c r="D220" s="86"/>
      <c r="E220" s="96"/>
    </row>
    <row r="221" spans="1:5" ht="12.75">
      <c r="A221" s="17">
        <v>85667</v>
      </c>
      <c r="B221" s="17" t="s">
        <v>89</v>
      </c>
      <c r="C221" s="18" t="s">
        <v>92</v>
      </c>
      <c r="D221" s="86">
        <f t="shared" si="3"/>
        <v>2561.1570247933887</v>
      </c>
      <c r="E221" s="74">
        <v>3099</v>
      </c>
    </row>
    <row r="222" spans="1:5" ht="12.75">
      <c r="A222" s="17">
        <v>85670</v>
      </c>
      <c r="B222" s="17" t="s">
        <v>90</v>
      </c>
      <c r="C222" s="18" t="s">
        <v>38</v>
      </c>
      <c r="D222" s="86">
        <f t="shared" si="3"/>
        <v>3057.0247933884298</v>
      </c>
      <c r="E222" s="74">
        <v>3699</v>
      </c>
    </row>
    <row r="223" spans="1:5" ht="12.75">
      <c r="A223" s="17">
        <v>85673</v>
      </c>
      <c r="B223" s="17" t="s">
        <v>91</v>
      </c>
      <c r="C223" s="18" t="s">
        <v>39</v>
      </c>
      <c r="D223" s="86">
        <f t="shared" si="3"/>
        <v>3304.9586776859505</v>
      </c>
      <c r="E223" s="74">
        <v>3999</v>
      </c>
    </row>
    <row r="224" spans="1:5" s="2" customFormat="1" ht="12.75">
      <c r="A224" s="19" t="s">
        <v>316</v>
      </c>
      <c r="B224" s="19"/>
      <c r="C224" s="20"/>
      <c r="D224" s="86"/>
      <c r="E224" s="79"/>
    </row>
    <row r="225" spans="1:5" s="2" customFormat="1" ht="12.75">
      <c r="A225" s="58" t="s">
        <v>265</v>
      </c>
      <c r="B225" s="58"/>
      <c r="C225" s="58"/>
      <c r="D225" s="86"/>
      <c r="E225" s="72"/>
    </row>
    <row r="226" spans="1:5" ht="12.75">
      <c r="A226" s="17">
        <v>85667</v>
      </c>
      <c r="B226" s="17" t="s">
        <v>89</v>
      </c>
      <c r="C226" s="18" t="s">
        <v>14</v>
      </c>
      <c r="D226" s="86">
        <f t="shared" si="3"/>
        <v>2561.1570247933887</v>
      </c>
      <c r="E226" s="74">
        <v>3099</v>
      </c>
    </row>
    <row r="227" spans="1:5" ht="12.75">
      <c r="A227" s="19" t="s">
        <v>317</v>
      </c>
      <c r="B227" s="19"/>
      <c r="C227" s="20"/>
      <c r="D227" s="86"/>
      <c r="E227" s="79"/>
    </row>
    <row r="228" spans="1:5" ht="12.75">
      <c r="A228" s="62" t="s">
        <v>275</v>
      </c>
      <c r="B228" s="62"/>
      <c r="C228" s="62"/>
      <c r="D228" s="86"/>
      <c r="E228" s="96"/>
    </row>
    <row r="229" spans="1:5" s="2" customFormat="1" ht="12.75">
      <c r="A229" s="48">
        <v>85668</v>
      </c>
      <c r="B229" s="48" t="s">
        <v>96</v>
      </c>
      <c r="C229" s="49" t="s">
        <v>14</v>
      </c>
      <c r="D229" s="86">
        <f t="shared" si="3"/>
        <v>2561.1570247933887</v>
      </c>
      <c r="E229" s="74">
        <v>3099</v>
      </c>
    </row>
    <row r="230" spans="1:5" s="2" customFormat="1" ht="12.75">
      <c r="A230" s="48">
        <v>85671</v>
      </c>
      <c r="B230" s="48" t="s">
        <v>97</v>
      </c>
      <c r="C230" s="49" t="s">
        <v>38</v>
      </c>
      <c r="D230" s="86">
        <f t="shared" si="3"/>
        <v>3057.0247933884298</v>
      </c>
      <c r="E230" s="78">
        <v>3699</v>
      </c>
    </row>
    <row r="231" spans="1:5" s="2" customFormat="1" ht="12.75">
      <c r="A231" s="48">
        <v>85687</v>
      </c>
      <c r="B231" s="48" t="s">
        <v>98</v>
      </c>
      <c r="C231" s="49" t="s">
        <v>39</v>
      </c>
      <c r="D231" s="86">
        <f t="shared" si="3"/>
        <v>3304.9586776859505</v>
      </c>
      <c r="E231" s="78">
        <v>3999</v>
      </c>
    </row>
    <row r="232" spans="1:5" s="2" customFormat="1" ht="12.75">
      <c r="A232" s="33" t="s">
        <v>318</v>
      </c>
      <c r="B232" s="33"/>
      <c r="C232" s="33"/>
      <c r="D232" s="86"/>
      <c r="E232" s="91"/>
    </row>
    <row r="233" spans="1:5" s="2" customFormat="1" ht="12.75">
      <c r="A233" s="62" t="s">
        <v>276</v>
      </c>
      <c r="B233" s="62"/>
      <c r="C233" s="62"/>
      <c r="D233" s="86"/>
      <c r="E233" s="96"/>
    </row>
    <row r="234" spans="1:5" s="2" customFormat="1" ht="12.75">
      <c r="A234" s="48">
        <v>85669</v>
      </c>
      <c r="B234" s="48" t="s">
        <v>93</v>
      </c>
      <c r="C234" s="49" t="s">
        <v>14</v>
      </c>
      <c r="D234" s="86">
        <f t="shared" si="3"/>
        <v>2561.1570247933887</v>
      </c>
      <c r="E234" s="78">
        <v>3099</v>
      </c>
    </row>
    <row r="235" spans="1:5" ht="12.75">
      <c r="A235" s="48">
        <v>85672</v>
      </c>
      <c r="B235" s="48" t="s">
        <v>94</v>
      </c>
      <c r="C235" s="49" t="s">
        <v>38</v>
      </c>
      <c r="D235" s="86">
        <f t="shared" si="3"/>
        <v>3057.0247933884298</v>
      </c>
      <c r="E235" s="78">
        <v>3699</v>
      </c>
    </row>
    <row r="236" spans="1:5" s="2" customFormat="1" ht="12.75">
      <c r="A236" s="48">
        <v>85688</v>
      </c>
      <c r="B236" s="48" t="s">
        <v>95</v>
      </c>
      <c r="C236" s="49" t="s">
        <v>39</v>
      </c>
      <c r="D236" s="86">
        <f t="shared" si="3"/>
        <v>3304.9586776859505</v>
      </c>
      <c r="E236" s="78">
        <v>3999</v>
      </c>
    </row>
    <row r="237" spans="1:5" ht="12.75">
      <c r="A237" s="61" t="s">
        <v>319</v>
      </c>
      <c r="B237" s="63"/>
      <c r="C237" s="63"/>
      <c r="D237" s="86"/>
      <c r="E237" s="75"/>
    </row>
    <row r="238" spans="1:5" ht="12.75">
      <c r="A238" s="62" t="s">
        <v>289</v>
      </c>
      <c r="B238" s="62"/>
      <c r="C238" s="62"/>
      <c r="D238" s="86"/>
      <c r="E238" s="96"/>
    </row>
    <row r="239" spans="1:5" ht="12.75">
      <c r="A239" s="17">
        <v>64479</v>
      </c>
      <c r="B239" s="17" t="s">
        <v>12</v>
      </c>
      <c r="C239" s="18" t="s">
        <v>266</v>
      </c>
      <c r="D239" s="86">
        <f t="shared" si="3"/>
        <v>2974.380165289256</v>
      </c>
      <c r="E239" s="74">
        <v>3599</v>
      </c>
    </row>
    <row r="240" spans="1:5" ht="12.75">
      <c r="A240" s="17">
        <v>64480</v>
      </c>
      <c r="B240" s="17" t="s">
        <v>13</v>
      </c>
      <c r="C240" s="18" t="s">
        <v>267</v>
      </c>
      <c r="D240" s="86">
        <f t="shared" si="3"/>
        <v>3222.314049586777</v>
      </c>
      <c r="E240" s="74">
        <v>3899</v>
      </c>
    </row>
    <row r="241" spans="1:5" ht="12.75">
      <c r="A241" s="34">
        <v>92699</v>
      </c>
      <c r="B241" s="34" t="s">
        <v>109</v>
      </c>
      <c r="C241" s="35" t="s">
        <v>110</v>
      </c>
      <c r="D241" s="86">
        <f t="shared" si="3"/>
        <v>2478.512396694215</v>
      </c>
      <c r="E241" s="97">
        <v>2999</v>
      </c>
    </row>
    <row r="242" spans="1:5" s="2" customFormat="1" ht="12.75">
      <c r="A242" s="50" t="s">
        <v>320</v>
      </c>
      <c r="B242" s="50"/>
      <c r="C242" s="51"/>
      <c r="D242" s="86"/>
      <c r="E242" s="81"/>
    </row>
    <row r="243" spans="1:5" s="2" customFormat="1" ht="12.75">
      <c r="A243" s="58" t="s">
        <v>268</v>
      </c>
      <c r="B243" s="58"/>
      <c r="C243" s="58"/>
      <c r="D243" s="86"/>
      <c r="E243" s="72"/>
    </row>
    <row r="244" spans="1:5" ht="12.75">
      <c r="A244" s="34">
        <v>120045</v>
      </c>
      <c r="B244" s="34" t="s">
        <v>269</v>
      </c>
      <c r="C244" s="35" t="s">
        <v>270</v>
      </c>
      <c r="D244" s="86">
        <f t="shared" si="3"/>
        <v>1073.5537190082646</v>
      </c>
      <c r="E244" s="97">
        <v>1299</v>
      </c>
    </row>
    <row r="245" spans="1:5" ht="12.75">
      <c r="A245" s="34">
        <v>122127</v>
      </c>
      <c r="B245" s="34" t="s">
        <v>271</v>
      </c>
      <c r="C245" s="35" t="s">
        <v>272</v>
      </c>
      <c r="D245" s="86">
        <f t="shared" si="3"/>
        <v>908.2644628099174</v>
      </c>
      <c r="E245" s="97">
        <v>1099</v>
      </c>
    </row>
    <row r="246" spans="1:5" s="2" customFormat="1" ht="12.75">
      <c r="A246" s="34">
        <v>122680</v>
      </c>
      <c r="B246" s="34" t="s">
        <v>273</v>
      </c>
      <c r="C246" s="35" t="s">
        <v>274</v>
      </c>
      <c r="D246" s="86">
        <f t="shared" si="3"/>
        <v>908.2644628099174</v>
      </c>
      <c r="E246" s="97">
        <v>1099</v>
      </c>
    </row>
    <row r="247" spans="1:5" s="2" customFormat="1" ht="12.75">
      <c r="A247" s="50" t="s">
        <v>330</v>
      </c>
      <c r="B247" s="50"/>
      <c r="C247" s="51"/>
      <c r="D247" s="86"/>
      <c r="E247" s="81"/>
    </row>
    <row r="248" spans="1:5" ht="12.75">
      <c r="A248" s="39"/>
      <c r="B248" s="39"/>
      <c r="C248" s="39"/>
      <c r="D248" s="87"/>
      <c r="E248" s="87"/>
    </row>
    <row r="249" spans="1:5" ht="12.75">
      <c r="A249" s="100" t="s">
        <v>331</v>
      </c>
      <c r="B249" s="103"/>
      <c r="C249" s="102" t="s">
        <v>332</v>
      </c>
      <c r="D249" s="82"/>
      <c r="E249" s="82"/>
    </row>
    <row r="250" spans="1:5" ht="12.75">
      <c r="A250" s="100" t="s">
        <v>333</v>
      </c>
      <c r="B250" s="103"/>
      <c r="C250" s="102" t="s">
        <v>334</v>
      </c>
      <c r="D250" s="88"/>
      <c r="E250" s="88"/>
    </row>
    <row r="251" spans="1:5" ht="12.75">
      <c r="A251" s="100" t="s">
        <v>335</v>
      </c>
      <c r="B251" s="103"/>
      <c r="C251" s="101" t="s">
        <v>336</v>
      </c>
      <c r="D251" s="88"/>
      <c r="E251" s="88"/>
    </row>
    <row r="252" spans="1:5" ht="12.75">
      <c r="A252" s="100"/>
      <c r="B252" s="103"/>
      <c r="C252" s="101" t="s">
        <v>337</v>
      </c>
      <c r="D252" s="88"/>
      <c r="E252" s="88"/>
    </row>
    <row r="253" spans="1:5" ht="12.75">
      <c r="A253" s="100"/>
      <c r="B253" s="103"/>
      <c r="C253" s="102"/>
      <c r="D253" s="88"/>
      <c r="E253" s="88"/>
    </row>
    <row r="254" spans="1:5" ht="12.75">
      <c r="A254" s="100" t="s">
        <v>338</v>
      </c>
      <c r="B254" s="103"/>
      <c r="C254" s="102" t="s">
        <v>339</v>
      </c>
      <c r="D254" s="88"/>
      <c r="E254" s="88"/>
    </row>
    <row r="255" spans="1:5" ht="12.75">
      <c r="A255" s="100" t="s">
        <v>340</v>
      </c>
      <c r="B255" s="103"/>
      <c r="C255" s="101" t="s">
        <v>341</v>
      </c>
      <c r="D255" s="89"/>
      <c r="E255" s="83"/>
    </row>
    <row r="256" spans="1:3" ht="12.75">
      <c r="A256" s="100"/>
      <c r="B256" s="103"/>
      <c r="C256" s="102"/>
    </row>
    <row r="257" spans="1:5" ht="12.75">
      <c r="A257" s="100" t="s">
        <v>342</v>
      </c>
      <c r="B257" s="103"/>
      <c r="C257" s="102"/>
      <c r="D257" s="88"/>
      <c r="E257" s="88"/>
    </row>
    <row r="258" spans="1:5" ht="12.75">
      <c r="A258" s="100" t="s">
        <v>343</v>
      </c>
      <c r="B258" s="103"/>
      <c r="C258" s="102" t="s">
        <v>344</v>
      </c>
      <c r="D258" s="88"/>
      <c r="E258" s="88"/>
    </row>
    <row r="259" spans="1:5" ht="12.75">
      <c r="A259" s="100" t="s">
        <v>345</v>
      </c>
      <c r="B259" s="103"/>
      <c r="C259" s="102" t="s">
        <v>346</v>
      </c>
      <c r="D259" s="88"/>
      <c r="E259" s="88"/>
    </row>
    <row r="260" spans="1:5" ht="12.75">
      <c r="A260" s="100" t="s">
        <v>347</v>
      </c>
      <c r="B260" s="103"/>
      <c r="C260" s="101" t="s">
        <v>348</v>
      </c>
      <c r="D260" s="88"/>
      <c r="E260" s="88"/>
    </row>
    <row r="261" spans="1:5" ht="12.75">
      <c r="A261" s="2"/>
      <c r="B261" s="2"/>
      <c r="C261" s="2"/>
      <c r="D261" s="88"/>
      <c r="E261" s="88"/>
    </row>
    <row r="262" spans="1:5" ht="12.75">
      <c r="A262" s="2"/>
      <c r="B262" s="2"/>
      <c r="C262" s="2"/>
      <c r="D262" s="88"/>
      <c r="E262" s="88"/>
    </row>
    <row r="263" spans="1:5" ht="12.75">
      <c r="A263" s="2"/>
      <c r="B263" s="2"/>
      <c r="C263" s="2"/>
      <c r="D263" s="88"/>
      <c r="E263" s="88"/>
    </row>
  </sheetData>
  <sheetProtection/>
  <mergeCells count="2">
    <mergeCell ref="G69:K69"/>
    <mergeCell ref="H106:L106"/>
  </mergeCells>
  <hyperlinks>
    <hyperlink ref="C251" r:id="rId1" display="obchod@samsonite-ict.cz"/>
    <hyperlink ref="C252" r:id="rId2" display="obchod.praha@vtdata.cz"/>
    <hyperlink ref="C255" r:id="rId3" display="obchod.@vtdata.cz"/>
    <hyperlink ref="C260" r:id="rId4" display="nateco@volny.cz"/>
  </hyperlinks>
  <printOptions/>
  <pageMargins left="0.7086614173228346" right="0.7086614173228346" top="0.7480314960629921" bottom="0.7480314960629921" header="0.31496062992125984" footer="0.31496062992125984"/>
  <pageSetup fitToHeight="0" fitToWidth="1" horizontalDpi="600" verticalDpi="600" orientation="portrait" scale="85" r:id="rId5"/>
  <rowBreaks count="7" manualBreakCount="7">
    <brk id="37" max="4" man="1"/>
    <brk id="68" max="4" man="1"/>
    <brk id="104" max="4" man="1"/>
    <brk id="149" max="4" man="1"/>
    <brk id="187" max="4" man="1"/>
    <brk id="227" max="4" man="1"/>
    <brk id="24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Samsonite Europe N.V.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Stephanie Neuböck</dc:creator>
  <cp:keywords/>
  <dc:description/>
  <cp:lastModifiedBy>Tomáš Kolář</cp:lastModifiedBy>
  <cp:lastPrinted>2019-03-05T21:57:18Z</cp:lastPrinted>
  <dcterms:created xsi:type="dcterms:W3CDTF">2014-10-14T07:29:48Z</dcterms:created>
  <dcterms:modified xsi:type="dcterms:W3CDTF">2019-03-12T09:31:51Z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